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I192" i="1" l="1"/>
  <c r="I193" i="1" s="1"/>
  <c r="H192" i="1"/>
  <c r="H193" i="1" s="1"/>
  <c r="G192" i="1"/>
  <c r="G193" i="1" s="1"/>
  <c r="F192" i="1"/>
  <c r="F193" i="1" s="1"/>
  <c r="E192" i="1"/>
  <c r="E193" i="1" s="1"/>
  <c r="I159" i="1"/>
  <c r="I160" i="1" s="1"/>
  <c r="H159" i="1"/>
  <c r="H160" i="1" s="1"/>
  <c r="G159" i="1"/>
  <c r="G160" i="1" s="1"/>
  <c r="F159" i="1"/>
  <c r="F160" i="1" s="1"/>
  <c r="E159" i="1"/>
  <c r="E160" i="1" s="1"/>
  <c r="I143" i="1"/>
  <c r="I144" i="1" s="1"/>
  <c r="H143" i="1"/>
  <c r="H144" i="1" s="1"/>
  <c r="G143" i="1"/>
  <c r="G144" i="1" s="1"/>
  <c r="F143" i="1"/>
  <c r="F144" i="1" s="1"/>
  <c r="E143" i="1"/>
  <c r="E144" i="1" s="1"/>
  <c r="I128" i="1"/>
  <c r="I129" i="1" s="1"/>
  <c r="H128" i="1"/>
  <c r="H129" i="1" s="1"/>
  <c r="G128" i="1"/>
  <c r="G129" i="1" s="1"/>
  <c r="F128" i="1"/>
  <c r="F129" i="1" s="1"/>
  <c r="E128" i="1"/>
  <c r="E129" i="1" s="1"/>
  <c r="I112" i="1"/>
  <c r="I113" i="1" s="1"/>
  <c r="H112" i="1"/>
  <c r="H113" i="1" s="1"/>
  <c r="G112" i="1"/>
  <c r="G113" i="1" s="1"/>
  <c r="F112" i="1"/>
  <c r="F113" i="1" s="1"/>
  <c r="E112" i="1"/>
  <c r="E113" i="1" s="1"/>
  <c r="F77" i="1"/>
  <c r="G77" i="1"/>
  <c r="H77" i="1"/>
  <c r="I77" i="1"/>
  <c r="E77" i="1"/>
  <c r="E62" i="1"/>
  <c r="F47" i="1"/>
  <c r="G47" i="1"/>
  <c r="H47" i="1"/>
  <c r="I47" i="1"/>
  <c r="E47" i="1"/>
  <c r="E31" i="1"/>
  <c r="F31" i="1"/>
  <c r="F32" i="1" s="1"/>
  <c r="G31" i="1"/>
  <c r="G32" i="1" s="1"/>
  <c r="H31" i="1"/>
  <c r="H32" i="1" s="1"/>
  <c r="I31" i="1"/>
  <c r="I32" i="1" s="1"/>
  <c r="E15" i="1"/>
  <c r="F15" i="1" l="1"/>
  <c r="F16" i="1" s="1"/>
  <c r="G15" i="1"/>
  <c r="G16" i="1" s="1"/>
  <c r="H15" i="1"/>
  <c r="H16" i="1" s="1"/>
  <c r="I15" i="1"/>
  <c r="I16" i="1" s="1"/>
  <c r="E16" i="1"/>
  <c r="I78" i="1"/>
  <c r="F78" i="1"/>
  <c r="G78" i="1"/>
  <c r="H78" i="1"/>
  <c r="E78" i="1"/>
  <c r="E63" i="1"/>
  <c r="F62" i="1"/>
  <c r="F63" i="1" s="1"/>
  <c r="G62" i="1"/>
  <c r="G63" i="1" s="1"/>
  <c r="H62" i="1"/>
  <c r="H63" i="1" s="1"/>
  <c r="I62" i="1"/>
  <c r="I63" i="1" s="1"/>
  <c r="F48" i="1"/>
  <c r="G48" i="1"/>
  <c r="H48" i="1"/>
  <c r="I48" i="1"/>
  <c r="E48" i="1"/>
  <c r="E32" i="1"/>
</calcChain>
</file>

<file path=xl/sharedStrings.xml><?xml version="1.0" encoding="utf-8"?>
<sst xmlns="http://schemas.openxmlformats.org/spreadsheetml/2006/main" count="483" uniqueCount="93">
  <si>
    <t>Приложение №12 к СанПиН 2.4.1.3049-13</t>
  </si>
  <si>
    <t>Примерное меню</t>
  </si>
  <si>
    <t>День:</t>
  </si>
  <si>
    <t>понедельник</t>
  </si>
  <si>
    <t>Сезон:</t>
  </si>
  <si>
    <t>01.01-12.31 (Все)</t>
  </si>
  <si>
    <t>Неделя:</t>
  </si>
  <si>
    <t>1</t>
  </si>
  <si>
    <t>Возрастная категория</t>
  </si>
  <si>
    <t>7-11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</si>
  <si>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</si>
  <si>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</si>
  <si>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</si>
  <si>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</si>
  <si>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</si>
  <si>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</si>
  <si>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</si>
  <si>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</si>
  <si>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</si>
  <si>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</si>
  <si>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Обед</t>
  </si>
  <si>
    <t>Суп картофельный на бульоне с лапшой</t>
  </si>
  <si>
    <t>250</t>
  </si>
  <si>
    <t>2</t>
  </si>
  <si>
    <t>13</t>
  </si>
  <si>
    <t>Гуляш из говядины</t>
  </si>
  <si>
    <t>12</t>
  </si>
  <si>
    <t>9</t>
  </si>
  <si>
    <t>7</t>
  </si>
  <si>
    <t>162</t>
  </si>
  <si>
    <t>Каша гречневая рассыпчатая</t>
  </si>
  <si>
    <t>150</t>
  </si>
  <si>
    <t>Компот из смеси сухофруктов</t>
  </si>
  <si>
    <t>200</t>
  </si>
  <si>
    <t>10</t>
  </si>
  <si>
    <t>82</t>
  </si>
  <si>
    <t>376</t>
  </si>
  <si>
    <t>Яблоки</t>
  </si>
  <si>
    <t>100</t>
  </si>
  <si>
    <t>Хлеб пшеничный</t>
  </si>
  <si>
    <t>Итого за Обед</t>
  </si>
  <si>
    <t>Итого за день</t>
  </si>
  <si>
    <t>Примерное меню и пищевая ценность приготовляемых блюд (лист 2)</t>
  </si>
  <si>
    <t>вторник</t>
  </si>
  <si>
    <t>Суп гороховый</t>
  </si>
  <si>
    <t>140</t>
  </si>
  <si>
    <t>6</t>
  </si>
  <si>
    <t>19</t>
  </si>
  <si>
    <t>5</t>
  </si>
  <si>
    <t>60</t>
  </si>
  <si>
    <t>36</t>
  </si>
  <si>
    <t>Примерное меню и пищевая ценность приготовляемых блюд (лист 3)</t>
  </si>
  <si>
    <t>среда</t>
  </si>
  <si>
    <t>24</t>
  </si>
  <si>
    <t>Примерное меню и пищевая ценность приготовляемых блюд (лист 4)</t>
  </si>
  <si>
    <t>четверг</t>
  </si>
  <si>
    <t>Примерное меню и пищевая ценность приготовляемых блюд (лист 5)</t>
  </si>
  <si>
    <t>пятница</t>
  </si>
  <si>
    <t>Плов из птицы</t>
  </si>
  <si>
    <t>Примерное меню и пищевая ценность приготовляемых блюд (лист 6)</t>
  </si>
  <si>
    <t>40</t>
  </si>
  <si>
    <t>53</t>
  </si>
  <si>
    <t>724</t>
  </si>
  <si>
    <t>Каша пшеничная рассыпчатая</t>
  </si>
  <si>
    <t>Сосиска отварная куриная</t>
  </si>
  <si>
    <t>Чай с сахаром</t>
  </si>
  <si>
    <t>Вареники отварные</t>
  </si>
  <si>
    <t>Курица отварная</t>
  </si>
  <si>
    <t>Какао с молоком</t>
  </si>
  <si>
    <t xml:space="preserve">Салат из свеклы </t>
  </si>
  <si>
    <t>Макароны отварные с маслом</t>
  </si>
  <si>
    <t>Салат из капусты с горошком</t>
  </si>
  <si>
    <t>суббота</t>
  </si>
  <si>
    <t>Каша пшенная рассыпчатая</t>
  </si>
  <si>
    <t>Пирожки печеные</t>
  </si>
  <si>
    <t>112</t>
  </si>
  <si>
    <t>Салат морковный</t>
  </si>
  <si>
    <t xml:space="preserve">Кондитерское изделие </t>
  </si>
  <si>
    <t xml:space="preserve">Блинчики с джемом </t>
  </si>
  <si>
    <t>Наименование сборника рецептур: Сборник рецептур на продукцию для обучающихся во всех образовательных учреждениях /Под ред. В.А. Тутельяна и Д.Б.Никитюка. 2022 год.</t>
  </si>
  <si>
    <t>Суп перловый с картофелем</t>
  </si>
  <si>
    <t>Суп рисовый с картофелем</t>
  </si>
  <si>
    <t>Рацион: Первая и вторая смены 2023</t>
  </si>
  <si>
    <t>Рацион: Первая и вторая смены</t>
  </si>
  <si>
    <t xml:space="preserve">Мясо тушеное </t>
  </si>
  <si>
    <t>Борщ со св. капустой</t>
  </si>
  <si>
    <t>Примерное меню и пищевая ценность приготовляемых блюд (лист 1)</t>
  </si>
  <si>
    <t>Примерное меню и пищевая ценность приготовляемых блюд (лист 7)</t>
  </si>
  <si>
    <t>Примерное меню и пищевая ценность приготовляемых блюд (лист 8)</t>
  </si>
  <si>
    <t>Примерное меню и пищевая ценность приготовляемых блюд (лист 9)</t>
  </si>
  <si>
    <t>Примерное меню и пищевая ценность приготовляемых блюд (лист 10)</t>
  </si>
  <si>
    <t>Примерное меню и пищевая ценность приготовляемых блюд (лист 11)</t>
  </si>
  <si>
    <t>Примерное меню и пищевая ценность приготовляемых блюд (лист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</si>
</sst>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  <family val="2"/>
    </font>
    <font>
      <b/>
      <sz val="12"/>
      <name val="Arial"/>
    </font>
    <font>
      <b/>
      <sz val="8"/>
      <name val="Arial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6" xfId="0" applyFont="1" applyBorder="1" applyAlignment="1">
      <alignment indent="1"/>
    </xf>
    <xf numFmtId="0" fontId="0" fillId="0" borderId="7" xfId="0" applyFont="1" applyBorder="1"/>
    <xf numFmtId="0" fontId="0" fillId="0" borderId="5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left"/>
    </xf>
    <xf numFmtId="0" fontId="0" fillId="0" borderId="0" xfId="0"/>
    <xf numFmtId="3" fontId="0" fillId="0" borderId="5" xfId="0" applyNumberFormat="1" applyFont="1" applyBorder="1" applyAlignment="1">
      <alignment horizontal="center" vertical="top"/>
    </xf>
    <xf numFmtId="0" fontId="0" fillId="0" borderId="0" xfId="0"/>
    <xf numFmtId="0" fontId="0" fillId="0" borderId="0" xfId="0"/>
    <xf numFmtId="0" fontId="2" fillId="0" borderId="6" xfId="0" applyFont="1" applyBorder="1" applyAlignment="1">
      <alignment indent="1"/>
    </xf>
    <xf numFmtId="0" fontId="0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0" fontId="2" fillId="0" borderId="0" xfId="0" applyFont="1" applyBorder="1"/>
    <xf numFmtId="0" fontId="4" fillId="0" borderId="5" xfId="0" applyFont="1" applyBorder="1" applyAlignment="1">
      <alignment horizontal="center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0" xfId="0" applyBorder="1"/>
    <xf numFmtId="0" fontId="3" fillId="0" borderId="0" xfId="0" applyFont="1" applyBorder="1"/>
    <xf numFmtId="0" fontId="0" fillId="0" borderId="5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NumberFormat="1" applyFont="1" applyBorder="1" applyAlignment="1">
      <alignment horizontal="center" vertical="top"/>
    </xf>
    <xf numFmtId="3" fontId="0" fillId="0" borderId="0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0" fillId="0" borderId="7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indent="1"/>
    </xf>
    <xf numFmtId="0" fontId="0" fillId="0" borderId="8" xfId="0" applyNumberFormat="1" applyBorder="1" applyAlignment="1">
      <alignment vertical="top" wrapText="1"/>
    </xf>
    <xf numFmtId="0" fontId="0" fillId="0" borderId="8" xfId="0" applyNumberFormat="1" applyFont="1" applyBorder="1" applyAlignment="1">
      <alignment vertical="top" wrapText="1"/>
    </xf>
    <xf numFmtId="0" fontId="0" fillId="0" borderId="0" xfId="0"/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vertical="top" wrapText="1"/>
    </xf>
    <xf numFmtId="0" fontId="0" fillId="0" borderId="5" xfId="0" applyNumberFormat="1" applyFill="1" applyBorder="1" applyAlignment="1">
      <alignment vertical="top" wrapText="1"/>
    </xf>
    <xf numFmtId="0" fontId="0" fillId="0" borderId="8" xfId="0" applyNumberFormat="1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0" fillId="0" borderId="0" xfId="0" applyNumberFormat="1" applyAlignment="1">
      <alignment horizontal="right"/>
    </xf>
    <xf numFmtId="0" fontId="0" fillId="0" borderId="5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0" fillId="0" borderId="8" xfId="0" applyNumberFormat="1" applyFill="1" applyBorder="1" applyAlignment="1">
      <alignment vertical="top" wrapText="1"/>
    </xf>
    <xf numFmtId="0" fontId="4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95"/>
  <sheetViews>
    <sheetView tabSelected="1" topLeftCell="A166" workbookViewId="0">
      <selection activeCell="B174" sqref="B174:C174"/>
    </sheetView>
  </sheetViews>
  <sheetFormatPr defaultColWidth="10.6640625" defaultRowHeight="11.25" x14ac:dyDescent="0.2"/>
  <cols>
    <col min="1" max="1" width="12.1640625" customWidth="1"/>
    <col min="2" max="3" width="12.83203125" customWidth="1"/>
    <col min="4" max="4" width="7.6640625" customWidth="1"/>
    <col min="5" max="9" width="11.6640625" customWidth="1"/>
    <col min="10" max="10" width="12.6640625" customWidth="1"/>
  </cols>
  <sheetData>
    <row r="1" spans="1:10" ht="11.25" customHeight="1" x14ac:dyDescent="0.2">
      <c r="E1" s="47" t="s">
        <v>0</v>
      </c>
      <c r="F1" s="47"/>
      <c r="G1" s="47"/>
      <c r="H1" s="47"/>
      <c r="I1" s="47"/>
      <c r="J1" s="47"/>
    </row>
    <row r="2" spans="1:10" ht="15.75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1.25" customHeight="1" x14ac:dyDescent="0.2">
      <c r="A3" s="9" t="s">
        <v>86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1.25" customHeight="1" x14ac:dyDescent="0.2">
      <c r="A4" s="1" t="s">
        <v>82</v>
      </c>
      <c r="D4" s="2" t="s">
        <v>2</v>
      </c>
      <c r="E4" s="3" t="s">
        <v>3</v>
      </c>
      <c r="H4" s="2" t="s">
        <v>4</v>
      </c>
      <c r="I4" s="35" t="s">
        <v>5</v>
      </c>
      <c r="J4" s="35"/>
    </row>
    <row r="5" spans="1:10" ht="19.5" customHeight="1" x14ac:dyDescent="0.2">
      <c r="D5" s="2" t="s">
        <v>6</v>
      </c>
      <c r="E5" s="3" t="s">
        <v>7</v>
      </c>
      <c r="H5" s="2" t="s">
        <v>8</v>
      </c>
      <c r="I5" s="35" t="s">
        <v>9</v>
      </c>
      <c r="J5" s="35"/>
    </row>
    <row r="6" spans="1:10" ht="21.75" customHeight="1" x14ac:dyDescent="0.2">
      <c r="A6" s="36" t="s">
        <v>10</v>
      </c>
      <c r="B6" s="36" t="s">
        <v>11</v>
      </c>
      <c r="C6" s="36"/>
      <c r="D6" s="36" t="s">
        <v>12</v>
      </c>
      <c r="E6" s="40" t="s">
        <v>13</v>
      </c>
      <c r="F6" s="40"/>
      <c r="G6" s="40"/>
      <c r="H6" s="36" t="s">
        <v>14</v>
      </c>
      <c r="I6" s="36" t="s">
        <v>15</v>
      </c>
      <c r="J6" s="36" t="s">
        <v>16</v>
      </c>
    </row>
    <row r="7" spans="1:10" ht="11.25" customHeight="1" x14ac:dyDescent="0.2">
      <c r="A7" s="39"/>
      <c r="B7" s="37"/>
      <c r="C7" s="38"/>
      <c r="D7" s="39"/>
      <c r="E7" s="4" t="s">
        <v>17</v>
      </c>
      <c r="F7" s="4" t="s">
        <v>18</v>
      </c>
      <c r="G7" s="4" t="s">
        <v>19</v>
      </c>
      <c r="H7" s="39"/>
      <c r="I7" s="39"/>
      <c r="J7" s="39"/>
    </row>
    <row r="8" spans="1:10" ht="21.75" customHeight="1" x14ac:dyDescent="0.2">
      <c r="A8" s="5" t="s">
        <v>20</v>
      </c>
      <c r="B8" s="32"/>
      <c r="C8" s="32"/>
      <c r="D8" s="6"/>
      <c r="E8" s="6"/>
      <c r="F8" s="6"/>
      <c r="G8" s="6"/>
      <c r="H8" s="6"/>
      <c r="I8" s="6"/>
      <c r="J8" s="7"/>
    </row>
    <row r="9" spans="1:10" ht="15.75" customHeight="1" x14ac:dyDescent="0.2">
      <c r="B9" s="33" t="s">
        <v>21</v>
      </c>
      <c r="C9" s="34"/>
      <c r="D9" s="24" t="s">
        <v>22</v>
      </c>
      <c r="E9" s="8">
        <v>3</v>
      </c>
      <c r="F9" s="8">
        <v>7</v>
      </c>
      <c r="G9" s="8">
        <v>11</v>
      </c>
      <c r="H9" s="8">
        <v>160</v>
      </c>
      <c r="I9" s="8" t="s">
        <v>24</v>
      </c>
      <c r="J9" s="18" t="s">
        <v>75</v>
      </c>
    </row>
    <row r="10" spans="1:10" ht="21.75" customHeight="1" x14ac:dyDescent="0.2">
      <c r="B10" s="33" t="s">
        <v>64</v>
      </c>
      <c r="C10" s="34"/>
      <c r="D10" s="24">
        <v>70</v>
      </c>
      <c r="E10" s="11">
        <v>7</v>
      </c>
      <c r="F10" s="11">
        <v>12</v>
      </c>
      <c r="G10" s="11">
        <v>0.83</v>
      </c>
      <c r="H10" s="8">
        <v>157</v>
      </c>
      <c r="I10" s="8"/>
      <c r="J10" s="8">
        <v>168</v>
      </c>
    </row>
    <row r="11" spans="1:10" ht="24" customHeight="1" x14ac:dyDescent="0.2">
      <c r="B11" s="34" t="s">
        <v>30</v>
      </c>
      <c r="C11" s="34"/>
      <c r="D11" s="24" t="s">
        <v>31</v>
      </c>
      <c r="E11" s="11">
        <v>9</v>
      </c>
      <c r="F11" s="11">
        <v>6</v>
      </c>
      <c r="G11" s="11">
        <v>39</v>
      </c>
      <c r="H11" s="8">
        <v>249</v>
      </c>
      <c r="I11" s="8"/>
      <c r="J11" s="8">
        <v>114</v>
      </c>
    </row>
    <row r="12" spans="1:10" ht="11.25" customHeight="1" x14ac:dyDescent="0.2">
      <c r="B12" s="33" t="s">
        <v>65</v>
      </c>
      <c r="C12" s="34"/>
      <c r="D12" s="24" t="s">
        <v>33</v>
      </c>
      <c r="E12" s="8"/>
      <c r="F12" s="8"/>
      <c r="G12" s="8" t="s">
        <v>34</v>
      </c>
      <c r="H12" s="8">
        <v>43</v>
      </c>
      <c r="I12" s="8">
        <v>3</v>
      </c>
      <c r="J12" s="8">
        <v>261</v>
      </c>
    </row>
    <row r="13" spans="1:10" ht="15.75" customHeight="1" x14ac:dyDescent="0.2">
      <c r="B13" s="34" t="s">
        <v>39</v>
      </c>
      <c r="C13" s="34"/>
      <c r="D13" s="24">
        <v>45</v>
      </c>
      <c r="E13" s="8">
        <v>3</v>
      </c>
      <c r="F13" s="8"/>
      <c r="G13" s="8">
        <v>21</v>
      </c>
      <c r="H13" s="8">
        <v>120</v>
      </c>
      <c r="I13" s="8"/>
      <c r="J13" s="8" t="s">
        <v>7</v>
      </c>
    </row>
    <row r="14" spans="1:10" ht="11.25" customHeight="1" x14ac:dyDescent="0.2">
      <c r="A14" s="12"/>
      <c r="B14" s="33" t="s">
        <v>77</v>
      </c>
      <c r="C14" s="34"/>
      <c r="D14" s="24">
        <v>20</v>
      </c>
      <c r="E14" s="8">
        <v>4</v>
      </c>
      <c r="F14" s="8">
        <v>3</v>
      </c>
      <c r="G14" s="8">
        <v>13</v>
      </c>
      <c r="H14" s="8">
        <v>58</v>
      </c>
      <c r="I14" s="8">
        <v>11</v>
      </c>
      <c r="J14" s="8">
        <v>0.15</v>
      </c>
    </row>
    <row r="15" spans="1:10" ht="11.25" customHeight="1" x14ac:dyDescent="0.2">
      <c r="A15" s="46" t="s">
        <v>40</v>
      </c>
      <c r="B15" s="46"/>
      <c r="C15" s="46"/>
      <c r="D15" s="46"/>
      <c r="E15" s="11">
        <f>E9+E10+E11+E12+E13+E14</f>
        <v>26</v>
      </c>
      <c r="F15" s="11">
        <f t="shared" ref="F15:I15" si="0">F9+F10+F11+F12+F13+F14</f>
        <v>28</v>
      </c>
      <c r="G15" s="11">
        <f t="shared" si="0"/>
        <v>94.83</v>
      </c>
      <c r="H15" s="11">
        <f t="shared" si="0"/>
        <v>787</v>
      </c>
      <c r="I15" s="11">
        <f t="shared" si="0"/>
        <v>27</v>
      </c>
      <c r="J15" s="8"/>
    </row>
    <row r="16" spans="1:10" ht="11.25" customHeight="1" x14ac:dyDescent="0.2">
      <c r="A16" s="46" t="s">
        <v>41</v>
      </c>
      <c r="B16" s="46"/>
      <c r="C16" s="46"/>
      <c r="D16" s="46"/>
      <c r="E16" s="11">
        <f>E15</f>
        <v>26</v>
      </c>
      <c r="F16" s="11">
        <f t="shared" ref="F16:I16" si="1">F15</f>
        <v>28</v>
      </c>
      <c r="G16" s="11">
        <f t="shared" si="1"/>
        <v>94.83</v>
      </c>
      <c r="H16" s="11">
        <f t="shared" si="1"/>
        <v>787</v>
      </c>
      <c r="I16" s="11">
        <f t="shared" si="1"/>
        <v>27</v>
      </c>
      <c r="J16" s="8"/>
    </row>
    <row r="17" spans="1:10" ht="11.25" customHeight="1" x14ac:dyDescent="0.2">
      <c r="E17" s="47" t="s">
        <v>0</v>
      </c>
      <c r="F17" s="47"/>
      <c r="G17" s="47"/>
      <c r="H17" s="47"/>
      <c r="I17" s="47"/>
      <c r="J17" s="47"/>
    </row>
    <row r="18" spans="1:10" ht="11.25" customHeight="1" x14ac:dyDescent="0.2">
      <c r="A18" s="9" t="s">
        <v>42</v>
      </c>
    </row>
    <row r="19" spans="1:10" ht="11.25" customHeight="1" x14ac:dyDescent="0.2">
      <c r="A19" s="1" t="s">
        <v>83</v>
      </c>
      <c r="D19" s="2" t="s">
        <v>2</v>
      </c>
      <c r="E19" s="3" t="s">
        <v>43</v>
      </c>
      <c r="H19" s="2" t="s">
        <v>4</v>
      </c>
      <c r="I19" s="35" t="s">
        <v>5</v>
      </c>
      <c r="J19" s="35"/>
    </row>
    <row r="20" spans="1:10" ht="19.5" customHeight="1" x14ac:dyDescent="0.2">
      <c r="D20" s="2" t="s">
        <v>6</v>
      </c>
      <c r="E20" s="3" t="s">
        <v>7</v>
      </c>
      <c r="H20" s="2" t="s">
        <v>8</v>
      </c>
      <c r="I20" s="35" t="s">
        <v>9</v>
      </c>
      <c r="J20" s="35"/>
    </row>
    <row r="21" spans="1:10" ht="21.75" customHeight="1" x14ac:dyDescent="0.2">
      <c r="A21" s="36" t="s">
        <v>10</v>
      </c>
      <c r="B21" s="36" t="s">
        <v>11</v>
      </c>
      <c r="C21" s="36"/>
      <c r="D21" s="36" t="s">
        <v>12</v>
      </c>
      <c r="E21" s="40" t="s">
        <v>13</v>
      </c>
      <c r="F21" s="40"/>
      <c r="G21" s="40"/>
      <c r="H21" s="36" t="s">
        <v>14</v>
      </c>
      <c r="I21" s="36" t="s">
        <v>15</v>
      </c>
      <c r="J21" s="36" t="s">
        <v>16</v>
      </c>
    </row>
    <row r="22" spans="1:10" ht="11.25" customHeight="1" x14ac:dyDescent="0.2">
      <c r="A22" s="39"/>
      <c r="B22" s="37"/>
      <c r="C22" s="38"/>
      <c r="D22" s="39"/>
      <c r="E22" s="4" t="s">
        <v>17</v>
      </c>
      <c r="F22" s="4" t="s">
        <v>18</v>
      </c>
      <c r="G22" s="4" t="s">
        <v>19</v>
      </c>
      <c r="H22" s="39"/>
      <c r="I22" s="39"/>
      <c r="J22" s="39"/>
    </row>
    <row r="23" spans="1:10" s="12" customFormat="1" ht="24.75" customHeight="1" x14ac:dyDescent="0.2">
      <c r="A23" s="5" t="s">
        <v>20</v>
      </c>
      <c r="B23" s="32"/>
      <c r="C23" s="32"/>
      <c r="D23" s="6"/>
      <c r="E23" s="6"/>
      <c r="F23" s="6"/>
      <c r="G23" s="6"/>
      <c r="H23" s="6"/>
      <c r="I23" s="6"/>
      <c r="J23" s="7"/>
    </row>
    <row r="24" spans="1:10" ht="11.25" customHeight="1" x14ac:dyDescent="0.2">
      <c r="A24" s="19"/>
      <c r="B24" s="33" t="s">
        <v>71</v>
      </c>
      <c r="C24" s="34"/>
      <c r="D24" s="24" t="s">
        <v>49</v>
      </c>
      <c r="E24" s="8">
        <v>1</v>
      </c>
      <c r="F24" s="8">
        <v>5</v>
      </c>
      <c r="G24" s="8">
        <v>5</v>
      </c>
      <c r="H24" s="8">
        <v>52</v>
      </c>
      <c r="I24" s="8">
        <v>13</v>
      </c>
      <c r="J24" s="8">
        <v>35</v>
      </c>
    </row>
    <row r="25" spans="1:10" s="10" customFormat="1" ht="11.25" customHeight="1" x14ac:dyDescent="0.2">
      <c r="A25"/>
      <c r="B25" s="33" t="s">
        <v>80</v>
      </c>
      <c r="C25" s="34"/>
      <c r="D25" s="24" t="s">
        <v>22</v>
      </c>
      <c r="E25" s="8">
        <v>2</v>
      </c>
      <c r="F25" s="8">
        <v>5</v>
      </c>
      <c r="G25" s="8">
        <v>10</v>
      </c>
      <c r="H25" s="8">
        <v>121</v>
      </c>
      <c r="I25" s="8">
        <v>7</v>
      </c>
      <c r="J25" s="8">
        <v>73</v>
      </c>
    </row>
    <row r="26" spans="1:10" ht="11.25" customHeight="1" x14ac:dyDescent="0.2">
      <c r="A26" s="10"/>
      <c r="B26" s="33" t="s">
        <v>67</v>
      </c>
      <c r="C26" s="34"/>
      <c r="D26" s="24">
        <v>50</v>
      </c>
      <c r="E26" s="8">
        <v>3</v>
      </c>
      <c r="F26" s="8">
        <v>3</v>
      </c>
      <c r="G26" s="8">
        <v>2</v>
      </c>
      <c r="H26" s="8">
        <v>109</v>
      </c>
      <c r="I26" s="8">
        <v>1</v>
      </c>
      <c r="J26" s="8">
        <v>196</v>
      </c>
    </row>
    <row r="27" spans="1:10" ht="14.25" customHeight="1" x14ac:dyDescent="0.2">
      <c r="B27" s="33" t="s">
        <v>66</v>
      </c>
      <c r="C27" s="34"/>
      <c r="D27" s="24">
        <v>60</v>
      </c>
      <c r="E27" s="8">
        <v>10</v>
      </c>
      <c r="F27" s="8">
        <v>8</v>
      </c>
      <c r="G27" s="8">
        <v>11</v>
      </c>
      <c r="H27" s="8">
        <v>102</v>
      </c>
      <c r="I27" s="8"/>
      <c r="J27" s="8">
        <v>149</v>
      </c>
    </row>
    <row r="28" spans="1:10" ht="11.25" customHeight="1" x14ac:dyDescent="0.2">
      <c r="B28" s="33" t="s">
        <v>65</v>
      </c>
      <c r="C28" s="34"/>
      <c r="D28" s="24" t="s">
        <v>33</v>
      </c>
      <c r="E28" s="8"/>
      <c r="F28" s="8"/>
      <c r="G28" s="8" t="s">
        <v>34</v>
      </c>
      <c r="H28" s="8">
        <v>43</v>
      </c>
      <c r="I28" s="8">
        <v>3</v>
      </c>
      <c r="J28" s="8">
        <v>261</v>
      </c>
    </row>
    <row r="29" spans="1:10" ht="11.25" customHeight="1" x14ac:dyDescent="0.2">
      <c r="B29" s="34" t="s">
        <v>39</v>
      </c>
      <c r="C29" s="34"/>
      <c r="D29" s="24">
        <v>45</v>
      </c>
      <c r="E29" s="8">
        <v>3</v>
      </c>
      <c r="F29" s="8"/>
      <c r="G29" s="8">
        <v>21</v>
      </c>
      <c r="H29" s="8">
        <v>120</v>
      </c>
      <c r="I29" s="8"/>
      <c r="J29" s="8" t="s">
        <v>7</v>
      </c>
    </row>
    <row r="30" spans="1:10" ht="11.25" customHeight="1" x14ac:dyDescent="0.2">
      <c r="B30" s="34" t="s">
        <v>37</v>
      </c>
      <c r="C30" s="34"/>
      <c r="D30" s="24" t="s">
        <v>38</v>
      </c>
      <c r="E30" s="8"/>
      <c r="F30" s="8"/>
      <c r="G30" s="8" t="s">
        <v>34</v>
      </c>
      <c r="H30" s="8">
        <v>47</v>
      </c>
      <c r="I30" s="8" t="s">
        <v>34</v>
      </c>
      <c r="J30" s="8">
        <v>231</v>
      </c>
    </row>
    <row r="31" spans="1:10" ht="11.25" customHeight="1" x14ac:dyDescent="0.2">
      <c r="A31" s="46" t="s">
        <v>40</v>
      </c>
      <c r="B31" s="46"/>
      <c r="C31" s="46"/>
      <c r="D31" s="46"/>
      <c r="E31" s="11">
        <f>E25++E24+E26+E27+E28+E29+E30</f>
        <v>19</v>
      </c>
      <c r="F31" s="11">
        <f>F25++F24+F26+F27+F28+F29+F30</f>
        <v>21</v>
      </c>
      <c r="G31" s="11">
        <f>G25++G24+G26+G27+G28+G29+G30</f>
        <v>69</v>
      </c>
      <c r="H31" s="11">
        <f>H25++H24+H26+H27+H28+H29+H30</f>
        <v>594</v>
      </c>
      <c r="I31" s="11">
        <f>I25++I24+I26+I27+I28+I29+I30</f>
        <v>34</v>
      </c>
      <c r="J31" s="8"/>
    </row>
    <row r="32" spans="1:10" ht="11.25" customHeight="1" x14ac:dyDescent="0.2">
      <c r="A32" s="46" t="s">
        <v>41</v>
      </c>
      <c r="B32" s="46"/>
      <c r="C32" s="46"/>
      <c r="D32" s="46"/>
      <c r="E32" s="11">
        <f>E31</f>
        <v>19</v>
      </c>
      <c r="F32" s="11">
        <f t="shared" ref="F32:I32" si="2">F31</f>
        <v>21</v>
      </c>
      <c r="G32" s="11">
        <f t="shared" si="2"/>
        <v>69</v>
      </c>
      <c r="H32" s="11">
        <f t="shared" si="2"/>
        <v>594</v>
      </c>
      <c r="I32" s="11">
        <f t="shared" si="2"/>
        <v>34</v>
      </c>
      <c r="J32" s="8"/>
    </row>
    <row r="33" spans="1:10" ht="11.25" customHeight="1" x14ac:dyDescent="0.2">
      <c r="E33" s="47" t="s">
        <v>0</v>
      </c>
      <c r="F33" s="47"/>
      <c r="G33" s="47"/>
      <c r="H33" s="47"/>
      <c r="I33" s="47"/>
      <c r="J33" s="47"/>
    </row>
    <row r="34" spans="1:10" ht="11.25" customHeight="1" x14ac:dyDescent="0.2">
      <c r="A34" s="9" t="s">
        <v>51</v>
      </c>
    </row>
    <row r="35" spans="1:10" ht="11.25" customHeight="1" x14ac:dyDescent="0.2">
      <c r="A35" s="1" t="s">
        <v>83</v>
      </c>
      <c r="D35" s="2" t="s">
        <v>2</v>
      </c>
      <c r="E35" s="3" t="s">
        <v>52</v>
      </c>
      <c r="H35" s="2" t="s">
        <v>4</v>
      </c>
      <c r="I35" s="35" t="s">
        <v>5</v>
      </c>
      <c r="J35" s="35"/>
    </row>
    <row r="36" spans="1:10" ht="19.5" customHeight="1" x14ac:dyDescent="0.2">
      <c r="D36" s="2" t="s">
        <v>6</v>
      </c>
      <c r="E36" s="3" t="s">
        <v>7</v>
      </c>
      <c r="H36" s="2" t="s">
        <v>8</v>
      </c>
      <c r="I36" s="35" t="s">
        <v>9</v>
      </c>
      <c r="J36" s="35"/>
    </row>
    <row r="37" spans="1:10" ht="21.75" customHeight="1" x14ac:dyDescent="0.2">
      <c r="A37" s="36" t="s">
        <v>10</v>
      </c>
      <c r="B37" s="36" t="s">
        <v>11</v>
      </c>
      <c r="C37" s="36"/>
      <c r="D37" s="36" t="s">
        <v>12</v>
      </c>
      <c r="E37" s="40" t="s">
        <v>13</v>
      </c>
      <c r="F37" s="40"/>
      <c r="G37" s="40"/>
      <c r="H37" s="36" t="s">
        <v>14</v>
      </c>
      <c r="I37" s="36" t="s">
        <v>15</v>
      </c>
      <c r="J37" s="36" t="s">
        <v>16</v>
      </c>
    </row>
    <row r="38" spans="1:10" ht="11.25" customHeight="1" x14ac:dyDescent="0.2">
      <c r="A38" s="39"/>
      <c r="B38" s="37"/>
      <c r="C38" s="38"/>
      <c r="D38" s="39"/>
      <c r="E38" s="4" t="s">
        <v>17</v>
      </c>
      <c r="F38" s="4" t="s">
        <v>18</v>
      </c>
      <c r="G38" s="4" t="s">
        <v>19</v>
      </c>
      <c r="H38" s="39"/>
      <c r="I38" s="39"/>
      <c r="J38" s="39"/>
    </row>
    <row r="39" spans="1:10" s="12" customFormat="1" ht="11.25" customHeight="1" x14ac:dyDescent="0.2">
      <c r="A39" s="5" t="s">
        <v>20</v>
      </c>
      <c r="B39" s="32"/>
      <c r="C39" s="32"/>
      <c r="D39" s="6"/>
      <c r="E39" s="6"/>
      <c r="F39" s="6"/>
      <c r="G39" s="6"/>
      <c r="H39" s="6"/>
      <c r="I39" s="6"/>
      <c r="J39" s="7"/>
    </row>
    <row r="40" spans="1:10" ht="11.25" customHeight="1" x14ac:dyDescent="0.2">
      <c r="A40" s="19"/>
      <c r="B40" s="55" t="s">
        <v>76</v>
      </c>
      <c r="C40" s="56"/>
      <c r="D40" s="20">
        <v>60</v>
      </c>
      <c r="E40" s="20">
        <v>1</v>
      </c>
      <c r="F40" s="20">
        <v>3</v>
      </c>
      <c r="G40" s="20">
        <v>4</v>
      </c>
      <c r="H40" s="20">
        <v>47</v>
      </c>
      <c r="I40" s="20">
        <v>1</v>
      </c>
      <c r="J40" s="20">
        <v>42</v>
      </c>
    </row>
    <row r="41" spans="1:10" ht="11.25" customHeight="1" x14ac:dyDescent="0.2">
      <c r="B41" s="33" t="s">
        <v>85</v>
      </c>
      <c r="C41" s="34"/>
      <c r="D41" s="24" t="s">
        <v>22</v>
      </c>
      <c r="E41" s="8">
        <v>3</v>
      </c>
      <c r="F41" s="8">
        <v>5</v>
      </c>
      <c r="G41" s="8">
        <v>8</v>
      </c>
      <c r="H41" s="8">
        <v>94</v>
      </c>
      <c r="I41" s="8" t="s">
        <v>47</v>
      </c>
      <c r="J41" s="8">
        <v>62</v>
      </c>
    </row>
    <row r="42" spans="1:10" ht="12.75" customHeight="1" x14ac:dyDescent="0.2">
      <c r="B42" s="34" t="s">
        <v>25</v>
      </c>
      <c r="C42" s="34"/>
      <c r="D42" s="24">
        <v>70</v>
      </c>
      <c r="E42" s="8">
        <v>9</v>
      </c>
      <c r="F42" s="8" t="s">
        <v>27</v>
      </c>
      <c r="G42" s="8" t="s">
        <v>28</v>
      </c>
      <c r="H42" s="8" t="s">
        <v>29</v>
      </c>
      <c r="I42" s="8"/>
      <c r="J42" s="8">
        <v>175</v>
      </c>
    </row>
    <row r="43" spans="1:10" ht="12.75" customHeight="1" x14ac:dyDescent="0.2">
      <c r="B43" s="54" t="s">
        <v>63</v>
      </c>
      <c r="C43" s="43"/>
      <c r="D43" s="24" t="s">
        <v>31</v>
      </c>
      <c r="E43" s="8">
        <v>6</v>
      </c>
      <c r="F43" s="8">
        <v>6</v>
      </c>
      <c r="G43" s="8">
        <v>25</v>
      </c>
      <c r="H43" s="8">
        <v>220</v>
      </c>
      <c r="I43" s="8"/>
      <c r="J43" s="8">
        <v>114</v>
      </c>
    </row>
    <row r="44" spans="1:10" ht="11.25" customHeight="1" x14ac:dyDescent="0.2">
      <c r="B44" s="33" t="s">
        <v>68</v>
      </c>
      <c r="C44" s="34"/>
      <c r="D44" s="24" t="s">
        <v>33</v>
      </c>
      <c r="E44" s="8">
        <v>4</v>
      </c>
      <c r="F44" s="8">
        <v>5</v>
      </c>
      <c r="G44" s="8">
        <v>18</v>
      </c>
      <c r="H44" s="8">
        <v>123</v>
      </c>
      <c r="I44" s="8">
        <v>2</v>
      </c>
      <c r="J44" s="8">
        <v>266</v>
      </c>
    </row>
    <row r="45" spans="1:10" s="12" customFormat="1" ht="15.75" customHeight="1" x14ac:dyDescent="0.2">
      <c r="A45"/>
      <c r="B45" s="34" t="s">
        <v>39</v>
      </c>
      <c r="C45" s="34"/>
      <c r="D45" s="24">
        <v>45</v>
      </c>
      <c r="E45" s="8">
        <v>3</v>
      </c>
      <c r="F45" s="8"/>
      <c r="G45" s="8">
        <v>21</v>
      </c>
      <c r="H45" s="8">
        <v>120</v>
      </c>
      <c r="I45" s="8"/>
      <c r="J45" s="8" t="s">
        <v>7</v>
      </c>
    </row>
    <row r="46" spans="1:10" ht="11.25" customHeight="1" x14ac:dyDescent="0.2">
      <c r="A46" s="12"/>
      <c r="B46" s="33" t="s">
        <v>77</v>
      </c>
      <c r="C46" s="34"/>
      <c r="D46" s="24">
        <v>20</v>
      </c>
      <c r="E46" s="8">
        <v>4</v>
      </c>
      <c r="F46" s="8">
        <v>3</v>
      </c>
      <c r="G46" s="8">
        <v>13</v>
      </c>
      <c r="H46" s="8">
        <v>58</v>
      </c>
      <c r="I46" s="8">
        <v>11</v>
      </c>
      <c r="J46" s="8">
        <v>0.15</v>
      </c>
    </row>
    <row r="47" spans="1:10" ht="11.25" customHeight="1" x14ac:dyDescent="0.2">
      <c r="A47" s="46" t="s">
        <v>40</v>
      </c>
      <c r="B47" s="46"/>
      <c r="C47" s="46"/>
      <c r="D47" s="46"/>
      <c r="E47" s="8">
        <f>E40+E41+E42+E43+E44+E45+E46</f>
        <v>30</v>
      </c>
      <c r="F47" s="8">
        <f t="shared" ref="F47:I47" si="3">F40+F41+F42+F43+F44+F45+F46</f>
        <v>31</v>
      </c>
      <c r="G47" s="8">
        <f t="shared" si="3"/>
        <v>96</v>
      </c>
      <c r="H47" s="8">
        <f t="shared" si="3"/>
        <v>824</v>
      </c>
      <c r="I47" s="8">
        <f t="shared" si="3"/>
        <v>33</v>
      </c>
      <c r="J47" s="8"/>
    </row>
    <row r="48" spans="1:10" ht="11.25" customHeight="1" x14ac:dyDescent="0.2">
      <c r="A48" s="46" t="s">
        <v>41</v>
      </c>
      <c r="B48" s="46"/>
      <c r="C48" s="46"/>
      <c r="D48" s="46"/>
      <c r="E48" s="8">
        <f>E47</f>
        <v>30</v>
      </c>
      <c r="F48" s="8">
        <f t="shared" ref="F48:I48" si="4">F47</f>
        <v>31</v>
      </c>
      <c r="G48" s="8">
        <f t="shared" si="4"/>
        <v>96</v>
      </c>
      <c r="H48" s="8">
        <f t="shared" si="4"/>
        <v>824</v>
      </c>
      <c r="I48" s="8">
        <f t="shared" si="4"/>
        <v>33</v>
      </c>
      <c r="J48" s="8"/>
    </row>
    <row r="49" spans="1:10" ht="11.25" customHeight="1" x14ac:dyDescent="0.2">
      <c r="E49" s="47" t="s">
        <v>0</v>
      </c>
      <c r="F49" s="47"/>
      <c r="G49" s="47"/>
      <c r="H49" s="47"/>
      <c r="I49" s="47"/>
      <c r="J49" s="47"/>
    </row>
    <row r="50" spans="1:10" ht="11.25" customHeight="1" x14ac:dyDescent="0.2">
      <c r="A50" s="9" t="s">
        <v>54</v>
      </c>
    </row>
    <row r="51" spans="1:10" ht="11.25" customHeight="1" x14ac:dyDescent="0.2">
      <c r="A51" s="1" t="s">
        <v>83</v>
      </c>
      <c r="D51" s="2" t="s">
        <v>2</v>
      </c>
      <c r="E51" s="3" t="s">
        <v>55</v>
      </c>
      <c r="H51" s="2" t="s">
        <v>4</v>
      </c>
      <c r="I51" s="35" t="s">
        <v>5</v>
      </c>
      <c r="J51" s="35"/>
    </row>
    <row r="52" spans="1:10" ht="19.5" customHeight="1" x14ac:dyDescent="0.2">
      <c r="D52" s="2" t="s">
        <v>6</v>
      </c>
      <c r="E52" s="3" t="s">
        <v>7</v>
      </c>
      <c r="H52" s="2" t="s">
        <v>8</v>
      </c>
      <c r="I52" s="35" t="s">
        <v>9</v>
      </c>
      <c r="J52" s="35"/>
    </row>
    <row r="53" spans="1:10" ht="21.75" customHeight="1" x14ac:dyDescent="0.2">
      <c r="A53" s="36" t="s">
        <v>10</v>
      </c>
      <c r="B53" s="36" t="s">
        <v>11</v>
      </c>
      <c r="C53" s="36"/>
      <c r="D53" s="36" t="s">
        <v>12</v>
      </c>
      <c r="E53" s="40" t="s">
        <v>13</v>
      </c>
      <c r="F53" s="40"/>
      <c r="G53" s="40"/>
      <c r="H53" s="36" t="s">
        <v>14</v>
      </c>
      <c r="I53" s="36" t="s">
        <v>15</v>
      </c>
      <c r="J53" s="36" t="s">
        <v>16</v>
      </c>
    </row>
    <row r="54" spans="1:10" ht="11.25" customHeight="1" x14ac:dyDescent="0.2">
      <c r="A54" s="39"/>
      <c r="B54" s="37"/>
      <c r="C54" s="38"/>
      <c r="D54" s="39"/>
      <c r="E54" s="4" t="s">
        <v>17</v>
      </c>
      <c r="F54" s="4" t="s">
        <v>18</v>
      </c>
      <c r="G54" s="4" t="s">
        <v>19</v>
      </c>
      <c r="H54" s="39"/>
      <c r="I54" s="39"/>
      <c r="J54" s="39"/>
    </row>
    <row r="55" spans="1:10" s="12" customFormat="1" ht="11.25" customHeight="1" x14ac:dyDescent="0.2">
      <c r="A55" s="5" t="s">
        <v>20</v>
      </c>
      <c r="B55" s="32"/>
      <c r="C55" s="32"/>
      <c r="D55" s="6"/>
      <c r="E55" s="6"/>
      <c r="F55" s="6"/>
      <c r="G55" s="6"/>
      <c r="H55" s="6"/>
      <c r="I55" s="6"/>
      <c r="J55" s="7"/>
    </row>
    <row r="56" spans="1:10" ht="11.25" customHeight="1" x14ac:dyDescent="0.2">
      <c r="A56" s="19"/>
      <c r="B56" s="33" t="s">
        <v>69</v>
      </c>
      <c r="C56" s="34"/>
      <c r="D56" s="24">
        <v>60</v>
      </c>
      <c r="E56" s="8">
        <v>3</v>
      </c>
      <c r="F56" s="8">
        <v>4</v>
      </c>
      <c r="G56" s="8">
        <v>6</v>
      </c>
      <c r="H56" s="8">
        <v>56</v>
      </c>
      <c r="I56" s="8">
        <v>5</v>
      </c>
      <c r="J56" s="8">
        <v>38</v>
      </c>
    </row>
    <row r="57" spans="1:10" ht="11.25" customHeight="1" x14ac:dyDescent="0.2">
      <c r="B57" s="33" t="s">
        <v>81</v>
      </c>
      <c r="C57" s="34"/>
      <c r="D57" s="24" t="s">
        <v>22</v>
      </c>
      <c r="E57" s="8" t="s">
        <v>48</v>
      </c>
      <c r="F57" s="8" t="s">
        <v>28</v>
      </c>
      <c r="G57" s="8" t="s">
        <v>26</v>
      </c>
      <c r="H57" s="8" t="s">
        <v>45</v>
      </c>
      <c r="I57" s="8" t="s">
        <v>46</v>
      </c>
      <c r="J57" s="8">
        <v>78</v>
      </c>
    </row>
    <row r="58" spans="1:10" s="10" customFormat="1" ht="15.75" customHeight="1" x14ac:dyDescent="0.2">
      <c r="A58"/>
      <c r="B58" s="33" t="s">
        <v>84</v>
      </c>
      <c r="C58" s="34"/>
      <c r="D58" s="24">
        <v>70</v>
      </c>
      <c r="E58" s="8">
        <v>9</v>
      </c>
      <c r="F58" s="8" t="s">
        <v>27</v>
      </c>
      <c r="G58" s="8" t="s">
        <v>28</v>
      </c>
      <c r="H58" s="8" t="s">
        <v>29</v>
      </c>
      <c r="I58" s="8"/>
      <c r="J58" s="8">
        <v>173</v>
      </c>
    </row>
    <row r="59" spans="1:10" ht="21.75" customHeight="1" x14ac:dyDescent="0.2">
      <c r="A59" s="10"/>
      <c r="B59" s="49" t="s">
        <v>70</v>
      </c>
      <c r="C59" s="53"/>
      <c r="D59" s="24">
        <v>150</v>
      </c>
      <c r="E59" s="8">
        <v>5</v>
      </c>
      <c r="F59" s="8">
        <v>9</v>
      </c>
      <c r="G59" s="8">
        <v>30</v>
      </c>
      <c r="H59" s="8">
        <v>213</v>
      </c>
      <c r="I59" s="8"/>
      <c r="J59" s="8">
        <v>137</v>
      </c>
    </row>
    <row r="60" spans="1:10" ht="11.25" customHeight="1" x14ac:dyDescent="0.2">
      <c r="B60" s="33" t="s">
        <v>32</v>
      </c>
      <c r="C60" s="34"/>
      <c r="D60" s="24" t="s">
        <v>33</v>
      </c>
      <c r="E60" s="8"/>
      <c r="F60" s="8"/>
      <c r="G60" s="8">
        <v>28</v>
      </c>
      <c r="H60" s="8">
        <v>114</v>
      </c>
      <c r="I60" s="8">
        <v>4</v>
      </c>
      <c r="J60" s="8">
        <v>236</v>
      </c>
    </row>
    <row r="61" spans="1:10" ht="11.25" customHeight="1" x14ac:dyDescent="0.2">
      <c r="B61" s="34" t="s">
        <v>39</v>
      </c>
      <c r="C61" s="34"/>
      <c r="D61" s="24">
        <v>45</v>
      </c>
      <c r="E61" s="8">
        <v>3</v>
      </c>
      <c r="F61" s="8"/>
      <c r="G61" s="8">
        <v>21</v>
      </c>
      <c r="H61" s="8">
        <v>120</v>
      </c>
      <c r="I61" s="8"/>
      <c r="J61" s="8" t="s">
        <v>7</v>
      </c>
    </row>
    <row r="62" spans="1:10" ht="11.25" customHeight="1" x14ac:dyDescent="0.2">
      <c r="A62" s="46" t="s">
        <v>40</v>
      </c>
      <c r="B62" s="46"/>
      <c r="C62" s="46"/>
      <c r="D62" s="46"/>
      <c r="E62" s="11">
        <f>E57+E56+E58+E59+E60+E61</f>
        <v>25</v>
      </c>
      <c r="F62" s="11">
        <f>F57+F56+F58+F59+F60+F61</f>
        <v>29</v>
      </c>
      <c r="G62" s="11">
        <f>G57+G56+G58+G59+G60+G61</f>
        <v>104</v>
      </c>
      <c r="H62" s="11">
        <f>H57+H56+H58+H59+H60+H61</f>
        <v>805</v>
      </c>
      <c r="I62" s="11">
        <f>I57+I56+I58+I59+I60+I61</f>
        <v>15</v>
      </c>
      <c r="J62" s="8"/>
    </row>
    <row r="63" spans="1:10" ht="11.25" customHeight="1" x14ac:dyDescent="0.2">
      <c r="A63" s="46" t="s">
        <v>41</v>
      </c>
      <c r="B63" s="46"/>
      <c r="C63" s="46"/>
      <c r="D63" s="46"/>
      <c r="E63" s="11">
        <f>E62</f>
        <v>25</v>
      </c>
      <c r="F63" s="11">
        <f t="shared" ref="F63:I63" si="5">F62</f>
        <v>29</v>
      </c>
      <c r="G63" s="11">
        <f t="shared" si="5"/>
        <v>104</v>
      </c>
      <c r="H63" s="11">
        <f t="shared" si="5"/>
        <v>805</v>
      </c>
      <c r="I63" s="11">
        <f t="shared" si="5"/>
        <v>15</v>
      </c>
      <c r="J63" s="8"/>
    </row>
    <row r="64" spans="1:10" ht="11.25" customHeight="1" x14ac:dyDescent="0.2">
      <c r="E64" s="47" t="s">
        <v>0</v>
      </c>
      <c r="F64" s="47"/>
      <c r="G64" s="47"/>
      <c r="H64" s="47"/>
      <c r="I64" s="47"/>
      <c r="J64" s="47"/>
    </row>
    <row r="65" spans="1:10" ht="11.25" customHeight="1" x14ac:dyDescent="0.2">
      <c r="A65" s="9" t="s">
        <v>56</v>
      </c>
    </row>
    <row r="66" spans="1:10" ht="11.25" customHeight="1" x14ac:dyDescent="0.2">
      <c r="A66" s="1" t="s">
        <v>83</v>
      </c>
      <c r="D66" s="2" t="s">
        <v>2</v>
      </c>
      <c r="E66" s="3" t="s">
        <v>57</v>
      </c>
      <c r="H66" s="2" t="s">
        <v>4</v>
      </c>
      <c r="I66" s="35" t="s">
        <v>5</v>
      </c>
      <c r="J66" s="35"/>
    </row>
    <row r="67" spans="1:10" ht="19.5" customHeight="1" x14ac:dyDescent="0.2">
      <c r="D67" s="2" t="s">
        <v>6</v>
      </c>
      <c r="E67" s="3" t="s">
        <v>7</v>
      </c>
      <c r="H67" s="2" t="s">
        <v>8</v>
      </c>
      <c r="I67" s="35" t="s">
        <v>9</v>
      </c>
      <c r="J67" s="35"/>
    </row>
    <row r="68" spans="1:10" ht="21.75" customHeight="1" x14ac:dyDescent="0.2">
      <c r="A68" s="36" t="s">
        <v>10</v>
      </c>
      <c r="B68" s="36" t="s">
        <v>11</v>
      </c>
      <c r="C68" s="36"/>
      <c r="D68" s="36" t="s">
        <v>12</v>
      </c>
      <c r="E68" s="40" t="s">
        <v>13</v>
      </c>
      <c r="F68" s="40"/>
      <c r="G68" s="40"/>
      <c r="H68" s="36" t="s">
        <v>14</v>
      </c>
      <c r="I68" s="36" t="s">
        <v>15</v>
      </c>
      <c r="J68" s="36" t="s">
        <v>16</v>
      </c>
    </row>
    <row r="69" spans="1:10" ht="11.25" customHeight="1" x14ac:dyDescent="0.2">
      <c r="A69" s="39"/>
      <c r="B69" s="37"/>
      <c r="C69" s="38"/>
      <c r="D69" s="39"/>
      <c r="E69" s="4" t="s">
        <v>17</v>
      </c>
      <c r="F69" s="4" t="s">
        <v>18</v>
      </c>
      <c r="G69" s="4" t="s">
        <v>19</v>
      </c>
      <c r="H69" s="39"/>
      <c r="I69" s="39"/>
      <c r="J69" s="39"/>
    </row>
    <row r="70" spans="1:10" s="12" customFormat="1" ht="22.5" customHeight="1" x14ac:dyDescent="0.2">
      <c r="A70" s="5" t="s">
        <v>20</v>
      </c>
      <c r="B70" s="32"/>
      <c r="C70" s="32"/>
      <c r="D70" s="6"/>
      <c r="E70" s="6"/>
      <c r="F70" s="6"/>
      <c r="G70" s="6"/>
      <c r="H70" s="6"/>
      <c r="I70" s="6"/>
      <c r="J70" s="7"/>
    </row>
    <row r="71" spans="1:10" ht="24" customHeight="1" x14ac:dyDescent="0.2">
      <c r="A71" s="19"/>
      <c r="B71" s="33" t="s">
        <v>71</v>
      </c>
      <c r="C71" s="34"/>
      <c r="D71" s="24" t="s">
        <v>49</v>
      </c>
      <c r="E71" s="8">
        <v>1</v>
      </c>
      <c r="F71" s="8">
        <v>5</v>
      </c>
      <c r="G71" s="8">
        <v>5</v>
      </c>
      <c r="H71" s="8">
        <v>52</v>
      </c>
      <c r="I71" s="8">
        <v>13</v>
      </c>
      <c r="J71" s="8">
        <v>35</v>
      </c>
    </row>
    <row r="72" spans="1:10" ht="11.25" customHeight="1" x14ac:dyDescent="0.2">
      <c r="B72" s="34" t="s">
        <v>44</v>
      </c>
      <c r="C72" s="34"/>
      <c r="D72" s="24" t="s">
        <v>22</v>
      </c>
      <c r="E72" s="8">
        <v>5</v>
      </c>
      <c r="F72" s="8">
        <v>3</v>
      </c>
      <c r="G72" s="8">
        <v>22</v>
      </c>
      <c r="H72" s="8">
        <v>131</v>
      </c>
      <c r="I72" s="8">
        <v>12</v>
      </c>
      <c r="J72" s="8">
        <v>78</v>
      </c>
    </row>
    <row r="73" spans="1:10" ht="11.25" customHeight="1" x14ac:dyDescent="0.2">
      <c r="B73" s="34" t="s">
        <v>58</v>
      </c>
      <c r="C73" s="34"/>
      <c r="D73" s="24">
        <v>150</v>
      </c>
      <c r="E73" s="8">
        <v>16</v>
      </c>
      <c r="F73" s="8">
        <v>16</v>
      </c>
      <c r="G73" s="8">
        <v>23</v>
      </c>
      <c r="H73" s="8">
        <v>229</v>
      </c>
      <c r="I73" s="8">
        <v>3</v>
      </c>
      <c r="J73" s="8">
        <v>199</v>
      </c>
    </row>
    <row r="74" spans="1:10" ht="11.25" customHeight="1" x14ac:dyDescent="0.2">
      <c r="B74" s="33" t="s">
        <v>78</v>
      </c>
      <c r="C74" s="34"/>
      <c r="D74" s="24">
        <v>80</v>
      </c>
      <c r="E74" s="8">
        <v>6</v>
      </c>
      <c r="F74" s="8">
        <v>11</v>
      </c>
      <c r="G74" s="8">
        <v>33</v>
      </c>
      <c r="H74" s="8">
        <v>200</v>
      </c>
      <c r="I74" s="8">
        <v>1</v>
      </c>
      <c r="J74" s="21">
        <v>276</v>
      </c>
    </row>
    <row r="75" spans="1:10" ht="11.25" customHeight="1" x14ac:dyDescent="0.2">
      <c r="B75" s="33" t="s">
        <v>65</v>
      </c>
      <c r="C75" s="34"/>
      <c r="D75" s="24" t="s">
        <v>33</v>
      </c>
      <c r="E75" s="8"/>
      <c r="F75" s="8"/>
      <c r="G75" s="8" t="s">
        <v>34</v>
      </c>
      <c r="H75" s="8">
        <v>43</v>
      </c>
      <c r="I75" s="8">
        <v>3</v>
      </c>
      <c r="J75" s="8">
        <v>261</v>
      </c>
    </row>
    <row r="76" spans="1:10" ht="11.25" customHeight="1" x14ac:dyDescent="0.2">
      <c r="B76" s="34" t="s">
        <v>39</v>
      </c>
      <c r="C76" s="34"/>
      <c r="D76" s="24">
        <v>45</v>
      </c>
      <c r="E76" s="8">
        <v>3</v>
      </c>
      <c r="F76" s="8"/>
      <c r="G76" s="8">
        <v>21</v>
      </c>
      <c r="H76" s="8">
        <v>120</v>
      </c>
      <c r="I76" s="8"/>
      <c r="J76" s="8" t="s">
        <v>7</v>
      </c>
    </row>
    <row r="77" spans="1:10" ht="11.25" customHeight="1" x14ac:dyDescent="0.2">
      <c r="A77" s="46" t="s">
        <v>40</v>
      </c>
      <c r="B77" s="46"/>
      <c r="C77" s="46"/>
      <c r="D77" s="46"/>
      <c r="E77" s="11">
        <f>E71+E72+E73+E74+E75+E76</f>
        <v>31</v>
      </c>
      <c r="F77" s="11">
        <f t="shared" ref="F77:I77" si="6">F71+F72+F73+F74+F75+F76</f>
        <v>35</v>
      </c>
      <c r="G77" s="11">
        <f t="shared" si="6"/>
        <v>114</v>
      </c>
      <c r="H77" s="11">
        <f t="shared" si="6"/>
        <v>775</v>
      </c>
      <c r="I77" s="11">
        <f t="shared" si="6"/>
        <v>32</v>
      </c>
      <c r="J77" s="8"/>
    </row>
    <row r="78" spans="1:10" ht="11.25" customHeight="1" x14ac:dyDescent="0.2">
      <c r="A78" s="46" t="s">
        <v>41</v>
      </c>
      <c r="B78" s="46"/>
      <c r="C78" s="46"/>
      <c r="D78" s="46"/>
      <c r="E78" s="11">
        <f>E77</f>
        <v>31</v>
      </c>
      <c r="F78" s="11">
        <f t="shared" ref="F78:I78" si="7">F77</f>
        <v>35</v>
      </c>
      <c r="G78" s="11">
        <f t="shared" si="7"/>
        <v>114</v>
      </c>
      <c r="H78" s="11">
        <f t="shared" si="7"/>
        <v>775</v>
      </c>
      <c r="I78" s="11">
        <f t="shared" si="7"/>
        <v>32</v>
      </c>
      <c r="J78" s="8"/>
    </row>
    <row r="79" spans="1:10" ht="11.25" customHeight="1" x14ac:dyDescent="0.2">
      <c r="E79" s="47" t="s">
        <v>0</v>
      </c>
      <c r="F79" s="47"/>
      <c r="G79" s="47"/>
      <c r="H79" s="47"/>
      <c r="I79" s="47"/>
      <c r="J79" s="47"/>
    </row>
    <row r="80" spans="1:10" ht="11.25" customHeight="1" x14ac:dyDescent="0.2">
      <c r="A80" s="9" t="s">
        <v>59</v>
      </c>
    </row>
    <row r="81" spans="1:10" ht="11.25" customHeight="1" x14ac:dyDescent="0.2">
      <c r="A81" s="1" t="s">
        <v>83</v>
      </c>
      <c r="D81" s="2" t="s">
        <v>2</v>
      </c>
      <c r="E81" s="3" t="s">
        <v>72</v>
      </c>
      <c r="H81" s="2" t="s">
        <v>4</v>
      </c>
      <c r="I81" s="35" t="s">
        <v>5</v>
      </c>
      <c r="J81" s="35"/>
    </row>
    <row r="82" spans="1:10" ht="19.5" customHeight="1" x14ac:dyDescent="0.2">
      <c r="D82" s="2" t="s">
        <v>6</v>
      </c>
      <c r="E82" s="3">
        <v>1</v>
      </c>
      <c r="H82" s="2" t="s">
        <v>8</v>
      </c>
      <c r="I82" s="35" t="s">
        <v>9</v>
      </c>
      <c r="J82" s="35"/>
    </row>
    <row r="83" spans="1:10" ht="21.75" customHeight="1" x14ac:dyDescent="0.2">
      <c r="A83" s="36" t="s">
        <v>10</v>
      </c>
      <c r="B83" s="36" t="s">
        <v>11</v>
      </c>
      <c r="C83" s="36"/>
      <c r="D83" s="36" t="s">
        <v>12</v>
      </c>
      <c r="E83" s="40" t="s">
        <v>13</v>
      </c>
      <c r="F83" s="40"/>
      <c r="G83" s="40"/>
      <c r="H83" s="36" t="s">
        <v>14</v>
      </c>
      <c r="I83" s="36" t="s">
        <v>15</v>
      </c>
      <c r="J83" s="36" t="s">
        <v>16</v>
      </c>
    </row>
    <row r="84" spans="1:10" ht="11.25" customHeight="1" x14ac:dyDescent="0.2">
      <c r="A84" s="39"/>
      <c r="B84" s="37"/>
      <c r="C84" s="38"/>
      <c r="D84" s="39"/>
      <c r="E84" s="4" t="s">
        <v>17</v>
      </c>
      <c r="F84" s="4" t="s">
        <v>18</v>
      </c>
      <c r="G84" s="4" t="s">
        <v>19</v>
      </c>
      <c r="H84" s="39"/>
      <c r="I84" s="39"/>
      <c r="J84" s="39"/>
    </row>
    <row r="85" spans="1:10" ht="11.25" customHeight="1" x14ac:dyDescent="0.2">
      <c r="A85" s="5" t="s">
        <v>20</v>
      </c>
      <c r="B85" s="32"/>
      <c r="C85" s="32"/>
      <c r="D85" s="6"/>
      <c r="E85" s="6"/>
      <c r="F85" s="6"/>
      <c r="G85" s="6"/>
      <c r="H85" s="6"/>
      <c r="I85" s="6"/>
      <c r="J85" s="7"/>
    </row>
    <row r="86" spans="1:10" s="12" customFormat="1" ht="11.25" customHeight="1" x14ac:dyDescent="0.2">
      <c r="A86"/>
      <c r="B86" s="41" t="s">
        <v>81</v>
      </c>
      <c r="C86" s="34"/>
      <c r="D86" s="24" t="s">
        <v>22</v>
      </c>
      <c r="E86" s="8" t="s">
        <v>48</v>
      </c>
      <c r="F86" s="8" t="s">
        <v>28</v>
      </c>
      <c r="G86" s="8" t="s">
        <v>26</v>
      </c>
      <c r="H86" s="8" t="s">
        <v>45</v>
      </c>
      <c r="I86" s="8" t="s">
        <v>46</v>
      </c>
      <c r="J86" s="8">
        <v>78</v>
      </c>
    </row>
    <row r="87" spans="1:10" s="12" customFormat="1" ht="11.25" customHeight="1" x14ac:dyDescent="0.2">
      <c r="A87" s="22"/>
      <c r="B87" s="41" t="s">
        <v>67</v>
      </c>
      <c r="C87" s="34"/>
      <c r="D87" s="24">
        <v>50</v>
      </c>
      <c r="E87" s="8">
        <v>3</v>
      </c>
      <c r="F87" s="8">
        <v>3</v>
      </c>
      <c r="G87" s="8">
        <v>2</v>
      </c>
      <c r="H87" s="8">
        <v>109</v>
      </c>
      <c r="I87" s="8">
        <v>1</v>
      </c>
      <c r="J87" s="8">
        <v>196</v>
      </c>
    </row>
    <row r="88" spans="1:10" ht="13.5" customHeight="1" x14ac:dyDescent="0.2">
      <c r="A88" s="22"/>
      <c r="B88" s="42" t="s">
        <v>73</v>
      </c>
      <c r="C88" s="43"/>
      <c r="D88" s="24" t="s">
        <v>31</v>
      </c>
      <c r="E88" s="8">
        <v>6</v>
      </c>
      <c r="F88" s="8">
        <v>6</v>
      </c>
      <c r="G88" s="8">
        <v>25</v>
      </c>
      <c r="H88" s="8">
        <v>173</v>
      </c>
      <c r="I88" s="8"/>
      <c r="J88" s="8">
        <v>114</v>
      </c>
    </row>
    <row r="89" spans="1:10" s="10" customFormat="1" ht="14.25" customHeight="1" x14ac:dyDescent="0.2">
      <c r="A89" s="23"/>
      <c r="B89" s="44" t="s">
        <v>74</v>
      </c>
      <c r="C89" s="45"/>
      <c r="D89" s="16">
        <v>75</v>
      </c>
      <c r="E89" s="17">
        <v>3</v>
      </c>
      <c r="F89" s="17">
        <v>10</v>
      </c>
      <c r="G89" s="17">
        <v>19</v>
      </c>
      <c r="H89" s="17">
        <v>180</v>
      </c>
      <c r="I89" s="17"/>
      <c r="J89" s="8"/>
    </row>
    <row r="90" spans="1:10" ht="12" customHeight="1" x14ac:dyDescent="0.2">
      <c r="A90" s="22"/>
      <c r="B90" s="48" t="s">
        <v>67</v>
      </c>
      <c r="C90" s="49"/>
      <c r="D90" s="24">
        <v>50</v>
      </c>
      <c r="E90" s="8">
        <v>2</v>
      </c>
      <c r="F90" s="8">
        <v>3</v>
      </c>
      <c r="G90" s="8">
        <v>2</v>
      </c>
      <c r="H90" s="8">
        <v>94</v>
      </c>
      <c r="I90" s="8">
        <v>1</v>
      </c>
      <c r="J90" s="8">
        <v>196</v>
      </c>
    </row>
    <row r="91" spans="1:10" ht="11.25" customHeight="1" x14ac:dyDescent="0.2">
      <c r="B91" s="34" t="s">
        <v>32</v>
      </c>
      <c r="C91" s="34"/>
      <c r="D91" s="24" t="s">
        <v>33</v>
      </c>
      <c r="E91" s="8"/>
      <c r="F91" s="8"/>
      <c r="G91" s="8" t="s">
        <v>34</v>
      </c>
      <c r="H91" s="8" t="s">
        <v>35</v>
      </c>
      <c r="I91" s="8"/>
      <c r="J91" s="8" t="s">
        <v>36</v>
      </c>
    </row>
    <row r="92" spans="1:10" ht="11.25" customHeight="1" x14ac:dyDescent="0.2">
      <c r="B92" s="34" t="s">
        <v>39</v>
      </c>
      <c r="C92" s="34"/>
      <c r="D92" s="24">
        <v>45</v>
      </c>
      <c r="E92" s="8">
        <v>3</v>
      </c>
      <c r="F92" s="8"/>
      <c r="G92" s="8">
        <v>21</v>
      </c>
      <c r="H92" s="8">
        <v>120</v>
      </c>
      <c r="I92" s="8"/>
      <c r="J92" s="8" t="s">
        <v>7</v>
      </c>
    </row>
    <row r="93" spans="1:10" ht="11.25" customHeight="1" x14ac:dyDescent="0.2">
      <c r="B93" s="33" t="s">
        <v>77</v>
      </c>
      <c r="C93" s="34"/>
      <c r="D93" s="24">
        <v>20</v>
      </c>
      <c r="E93" s="8">
        <v>4</v>
      </c>
      <c r="F93" s="8">
        <v>3</v>
      </c>
      <c r="G93" s="8">
        <v>13</v>
      </c>
      <c r="H93" s="8">
        <v>58</v>
      </c>
      <c r="I93" s="8">
        <v>11</v>
      </c>
      <c r="J93" s="8">
        <v>0.15</v>
      </c>
    </row>
    <row r="94" spans="1:10" ht="11.25" customHeight="1" x14ac:dyDescent="0.2">
      <c r="A94" s="46" t="s">
        <v>40</v>
      </c>
      <c r="B94" s="46"/>
      <c r="C94" s="46"/>
      <c r="D94" s="46"/>
      <c r="E94" s="8" t="s">
        <v>50</v>
      </c>
      <c r="F94" s="8" t="s">
        <v>60</v>
      </c>
      <c r="G94" s="8" t="s">
        <v>61</v>
      </c>
      <c r="H94" s="8" t="s">
        <v>62</v>
      </c>
      <c r="I94" s="8" t="s">
        <v>53</v>
      </c>
      <c r="J94" s="8"/>
    </row>
    <row r="95" spans="1:10" s="12" customFormat="1" ht="11.25" customHeight="1" x14ac:dyDescent="0.2">
      <c r="A95" s="46" t="s">
        <v>41</v>
      </c>
      <c r="B95" s="46"/>
      <c r="C95" s="46"/>
      <c r="D95" s="46"/>
      <c r="E95" s="8" t="s">
        <v>50</v>
      </c>
      <c r="F95" s="8" t="s">
        <v>60</v>
      </c>
      <c r="G95" s="8" t="s">
        <v>61</v>
      </c>
      <c r="H95" s="8" t="s">
        <v>62</v>
      </c>
      <c r="I95" s="8" t="s">
        <v>53</v>
      </c>
      <c r="J95" s="8"/>
    </row>
    <row r="96" spans="1:10" x14ac:dyDescent="0.2">
      <c r="A96" s="25"/>
      <c r="B96" s="25"/>
      <c r="C96" s="25"/>
      <c r="D96" s="25"/>
      <c r="E96" s="26"/>
      <c r="F96" s="26"/>
      <c r="G96" s="26"/>
      <c r="H96" s="26"/>
      <c r="I96" s="26"/>
      <c r="J96" s="26"/>
    </row>
    <row r="98" spans="1:10" x14ac:dyDescent="0.2">
      <c r="A98" s="13"/>
      <c r="B98" s="13"/>
      <c r="C98" s="13"/>
      <c r="D98" s="13"/>
      <c r="E98" s="47" t="s">
        <v>0</v>
      </c>
      <c r="F98" s="47"/>
      <c r="G98" s="47"/>
      <c r="H98" s="47"/>
      <c r="I98" s="47"/>
      <c r="J98" s="47"/>
    </row>
    <row r="99" spans="1:10" x14ac:dyDescent="0.2">
      <c r="A99" s="9" t="s">
        <v>87</v>
      </c>
      <c r="B99" s="13"/>
      <c r="C99" s="13"/>
      <c r="D99" s="13"/>
      <c r="E99" s="13"/>
      <c r="F99" s="13"/>
      <c r="G99" s="13"/>
      <c r="H99" s="13"/>
      <c r="I99" s="13"/>
      <c r="J99" s="13"/>
    </row>
    <row r="100" spans="1:10" x14ac:dyDescent="0.2">
      <c r="A100" s="1" t="s">
        <v>83</v>
      </c>
      <c r="B100" s="13"/>
      <c r="C100" s="13"/>
      <c r="D100" s="2" t="s">
        <v>2</v>
      </c>
      <c r="E100" s="3" t="s">
        <v>3</v>
      </c>
      <c r="F100" s="13"/>
      <c r="G100" s="13"/>
      <c r="H100" s="2" t="s">
        <v>4</v>
      </c>
      <c r="I100" s="35" t="s">
        <v>5</v>
      </c>
      <c r="J100" s="35"/>
    </row>
    <row r="101" spans="1:10" x14ac:dyDescent="0.2">
      <c r="A101" s="13"/>
      <c r="B101" s="13"/>
      <c r="C101" s="13"/>
      <c r="D101" s="2" t="s">
        <v>6</v>
      </c>
      <c r="E101" s="3">
        <v>2</v>
      </c>
      <c r="F101" s="13"/>
      <c r="G101" s="13"/>
      <c r="H101" s="2" t="s">
        <v>8</v>
      </c>
      <c r="I101" s="35" t="s">
        <v>9</v>
      </c>
      <c r="J101" s="35"/>
    </row>
    <row r="102" spans="1:10" x14ac:dyDescent="0.2">
      <c r="A102" s="36" t="s">
        <v>10</v>
      </c>
      <c r="B102" s="36" t="s">
        <v>11</v>
      </c>
      <c r="C102" s="36"/>
      <c r="D102" s="36" t="s">
        <v>12</v>
      </c>
      <c r="E102" s="40" t="s">
        <v>13</v>
      </c>
      <c r="F102" s="40"/>
      <c r="G102" s="40"/>
      <c r="H102" s="36" t="s">
        <v>14</v>
      </c>
      <c r="I102" s="36" t="s">
        <v>15</v>
      </c>
      <c r="J102" s="36" t="s">
        <v>16</v>
      </c>
    </row>
    <row r="103" spans="1:10" x14ac:dyDescent="0.2">
      <c r="A103" s="39"/>
      <c r="B103" s="37"/>
      <c r="C103" s="38"/>
      <c r="D103" s="39"/>
      <c r="E103" s="15" t="s">
        <v>17</v>
      </c>
      <c r="F103" s="15" t="s">
        <v>18</v>
      </c>
      <c r="G103" s="15" t="s">
        <v>19</v>
      </c>
      <c r="H103" s="39"/>
      <c r="I103" s="39"/>
      <c r="J103" s="39"/>
    </row>
    <row r="104" spans="1:10" x14ac:dyDescent="0.2">
      <c r="A104" s="5" t="s">
        <v>20</v>
      </c>
      <c r="B104" s="32"/>
      <c r="C104" s="32"/>
      <c r="D104" s="14"/>
      <c r="E104" s="14"/>
      <c r="F104" s="14"/>
      <c r="G104" s="14"/>
      <c r="H104" s="14"/>
      <c r="I104" s="14"/>
      <c r="J104" s="7"/>
    </row>
    <row r="105" spans="1:10" ht="24.75" customHeight="1" x14ac:dyDescent="0.2">
      <c r="A105" s="19"/>
      <c r="B105" s="33" t="s">
        <v>71</v>
      </c>
      <c r="C105" s="34"/>
      <c r="D105" s="24" t="s">
        <v>49</v>
      </c>
      <c r="E105" s="8">
        <v>1</v>
      </c>
      <c r="F105" s="8">
        <v>5</v>
      </c>
      <c r="G105" s="8">
        <v>5</v>
      </c>
      <c r="H105" s="8">
        <v>52</v>
      </c>
      <c r="I105" s="8">
        <v>13</v>
      </c>
      <c r="J105" s="8">
        <v>35</v>
      </c>
    </row>
    <row r="106" spans="1:10" ht="14.25" customHeight="1" x14ac:dyDescent="0.2">
      <c r="A106" s="13"/>
      <c r="B106" s="33" t="s">
        <v>80</v>
      </c>
      <c r="C106" s="34"/>
      <c r="D106" s="24" t="s">
        <v>22</v>
      </c>
      <c r="E106" s="8">
        <v>2</v>
      </c>
      <c r="F106" s="8">
        <v>5</v>
      </c>
      <c r="G106" s="8">
        <v>10</v>
      </c>
      <c r="H106" s="8">
        <v>121</v>
      </c>
      <c r="I106" s="8">
        <v>7</v>
      </c>
      <c r="J106" s="8">
        <v>73</v>
      </c>
    </row>
    <row r="107" spans="1:10" ht="14.25" customHeight="1" x14ac:dyDescent="0.2">
      <c r="A107" s="13"/>
      <c r="B107" s="33" t="s">
        <v>67</v>
      </c>
      <c r="C107" s="34"/>
      <c r="D107" s="24">
        <v>50</v>
      </c>
      <c r="E107" s="8">
        <v>3</v>
      </c>
      <c r="F107" s="8">
        <v>3</v>
      </c>
      <c r="G107" s="8">
        <v>2</v>
      </c>
      <c r="H107" s="8">
        <v>109</v>
      </c>
      <c r="I107" s="8">
        <v>1</v>
      </c>
      <c r="J107" s="8">
        <v>196</v>
      </c>
    </row>
    <row r="108" spans="1:10" x14ac:dyDescent="0.2">
      <c r="A108" s="13"/>
      <c r="B108" s="33" t="s">
        <v>66</v>
      </c>
      <c r="C108" s="34"/>
      <c r="D108" s="24">
        <v>60</v>
      </c>
      <c r="E108" s="8">
        <v>10</v>
      </c>
      <c r="F108" s="8">
        <v>8</v>
      </c>
      <c r="G108" s="8">
        <v>11</v>
      </c>
      <c r="H108" s="8">
        <v>102</v>
      </c>
      <c r="I108" s="8"/>
      <c r="J108" s="8">
        <v>149</v>
      </c>
    </row>
    <row r="109" spans="1:10" x14ac:dyDescent="0.2">
      <c r="A109" s="13"/>
      <c r="B109" s="33" t="s">
        <v>65</v>
      </c>
      <c r="C109" s="34"/>
      <c r="D109" s="24" t="s">
        <v>33</v>
      </c>
      <c r="E109" s="8"/>
      <c r="F109" s="8"/>
      <c r="G109" s="8" t="s">
        <v>34</v>
      </c>
      <c r="H109" s="8">
        <v>43</v>
      </c>
      <c r="I109" s="8">
        <v>3</v>
      </c>
      <c r="J109" s="8">
        <v>261</v>
      </c>
    </row>
    <row r="110" spans="1:10" x14ac:dyDescent="0.2">
      <c r="A110" s="13"/>
      <c r="B110" s="34" t="s">
        <v>39</v>
      </c>
      <c r="C110" s="34"/>
      <c r="D110" s="24">
        <v>45</v>
      </c>
      <c r="E110" s="8">
        <v>3</v>
      </c>
      <c r="F110" s="8"/>
      <c r="G110" s="8">
        <v>21</v>
      </c>
      <c r="H110" s="8">
        <v>120</v>
      </c>
      <c r="I110" s="8"/>
      <c r="J110" s="8" t="s">
        <v>7</v>
      </c>
    </row>
    <row r="111" spans="1:10" x14ac:dyDescent="0.2">
      <c r="A111" s="13"/>
      <c r="B111" s="34" t="s">
        <v>37</v>
      </c>
      <c r="C111" s="34"/>
      <c r="D111" s="24" t="s">
        <v>38</v>
      </c>
      <c r="E111" s="8"/>
      <c r="F111" s="8"/>
      <c r="G111" s="8" t="s">
        <v>34</v>
      </c>
      <c r="H111" s="8">
        <v>47</v>
      </c>
      <c r="I111" s="8" t="s">
        <v>34</v>
      </c>
      <c r="J111" s="8">
        <v>231</v>
      </c>
    </row>
    <row r="112" spans="1:10" x14ac:dyDescent="0.2">
      <c r="A112" s="46" t="s">
        <v>40</v>
      </c>
      <c r="B112" s="46"/>
      <c r="C112" s="46"/>
      <c r="D112" s="46"/>
      <c r="E112" s="11">
        <f>E106++E105+E107+E108+E109+E110+E111</f>
        <v>19</v>
      </c>
      <c r="F112" s="11">
        <f>F106++F105+F107+F108+F109+F110+F111</f>
        <v>21</v>
      </c>
      <c r="G112" s="11">
        <f>G106++G105+G107+G108+G109+G110+G111</f>
        <v>69</v>
      </c>
      <c r="H112" s="11">
        <f>H106++H105+H107+H108+H109+H110+H111</f>
        <v>594</v>
      </c>
      <c r="I112" s="11">
        <f>I106++I105+I107+I108+I109+I110+I111</f>
        <v>34</v>
      </c>
      <c r="J112" s="8"/>
    </row>
    <row r="113" spans="1:10" x14ac:dyDescent="0.2">
      <c r="A113" s="46" t="s">
        <v>41</v>
      </c>
      <c r="B113" s="46"/>
      <c r="C113" s="46"/>
      <c r="D113" s="46"/>
      <c r="E113" s="11">
        <f>E112</f>
        <v>19</v>
      </c>
      <c r="F113" s="11">
        <f t="shared" ref="F113:I113" si="8">F112</f>
        <v>21</v>
      </c>
      <c r="G113" s="11">
        <f t="shared" si="8"/>
        <v>69</v>
      </c>
      <c r="H113" s="11">
        <f t="shared" si="8"/>
        <v>594</v>
      </c>
      <c r="I113" s="11">
        <f t="shared" si="8"/>
        <v>34</v>
      </c>
      <c r="J113" s="8"/>
    </row>
    <row r="115" spans="1:10" s="13" customFormat="1" x14ac:dyDescent="0.2">
      <c r="E115" s="47" t="s">
        <v>0</v>
      </c>
      <c r="F115" s="47"/>
      <c r="G115" s="47"/>
      <c r="H115" s="47"/>
      <c r="I115" s="47"/>
      <c r="J115" s="47"/>
    </row>
    <row r="116" spans="1:10" ht="21" customHeight="1" x14ac:dyDescent="0.2">
      <c r="A116" s="9" t="s">
        <v>88</v>
      </c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x14ac:dyDescent="0.2">
      <c r="A117" s="1" t="s">
        <v>83</v>
      </c>
      <c r="B117" s="13"/>
      <c r="C117" s="13"/>
      <c r="D117" s="2" t="s">
        <v>2</v>
      </c>
      <c r="E117" s="3" t="s">
        <v>43</v>
      </c>
      <c r="F117" s="13"/>
      <c r="G117" s="13"/>
      <c r="H117" s="2" t="s">
        <v>4</v>
      </c>
      <c r="I117" s="35" t="s">
        <v>5</v>
      </c>
      <c r="J117" s="35"/>
    </row>
    <row r="118" spans="1:10" x14ac:dyDescent="0.2">
      <c r="A118" s="13"/>
      <c r="B118" s="13"/>
      <c r="C118" s="13"/>
      <c r="D118" s="2" t="s">
        <v>6</v>
      </c>
      <c r="E118" s="3">
        <v>2</v>
      </c>
      <c r="F118" s="13"/>
      <c r="G118" s="13"/>
      <c r="H118" s="2" t="s">
        <v>8</v>
      </c>
      <c r="I118" s="35" t="s">
        <v>9</v>
      </c>
      <c r="J118" s="35"/>
    </row>
    <row r="119" spans="1:10" ht="11.25" customHeight="1" x14ac:dyDescent="0.2">
      <c r="A119" s="36" t="s">
        <v>10</v>
      </c>
      <c r="B119" s="36" t="s">
        <v>11</v>
      </c>
      <c r="C119" s="36"/>
      <c r="D119" s="36" t="s">
        <v>12</v>
      </c>
      <c r="E119" s="40" t="s">
        <v>13</v>
      </c>
      <c r="F119" s="40"/>
      <c r="G119" s="40"/>
      <c r="H119" s="36" t="s">
        <v>14</v>
      </c>
      <c r="I119" s="36" t="s">
        <v>15</v>
      </c>
      <c r="J119" s="36" t="s">
        <v>16</v>
      </c>
    </row>
    <row r="120" spans="1:10" ht="23.25" customHeight="1" x14ac:dyDescent="0.2">
      <c r="A120" s="39"/>
      <c r="B120" s="37"/>
      <c r="C120" s="38"/>
      <c r="D120" s="39"/>
      <c r="E120" s="15" t="s">
        <v>17</v>
      </c>
      <c r="F120" s="15" t="s">
        <v>18</v>
      </c>
      <c r="G120" s="15" t="s">
        <v>19</v>
      </c>
      <c r="H120" s="39"/>
      <c r="I120" s="39"/>
      <c r="J120" s="39"/>
    </row>
    <row r="121" spans="1:10" x14ac:dyDescent="0.2">
      <c r="A121" s="5" t="s">
        <v>20</v>
      </c>
      <c r="B121" s="32"/>
      <c r="C121" s="32"/>
      <c r="D121" s="14"/>
      <c r="E121" s="14"/>
      <c r="F121" s="14"/>
      <c r="G121" s="14"/>
      <c r="H121" s="14"/>
      <c r="I121" s="14"/>
      <c r="J121" s="7"/>
    </row>
    <row r="122" spans="1:10" ht="21" customHeight="1" x14ac:dyDescent="0.2">
      <c r="A122" s="13"/>
      <c r="B122" s="33" t="s">
        <v>21</v>
      </c>
      <c r="C122" s="34"/>
      <c r="D122" s="24" t="s">
        <v>22</v>
      </c>
      <c r="E122" s="8">
        <v>3</v>
      </c>
      <c r="F122" s="8">
        <v>7</v>
      </c>
      <c r="G122" s="8">
        <v>11</v>
      </c>
      <c r="H122" s="8">
        <v>160</v>
      </c>
      <c r="I122" s="8" t="s">
        <v>24</v>
      </c>
      <c r="J122" s="18" t="s">
        <v>75</v>
      </c>
    </row>
    <row r="123" spans="1:10" ht="11.25" customHeight="1" x14ac:dyDescent="0.2">
      <c r="A123" s="13"/>
      <c r="B123" s="33" t="s">
        <v>64</v>
      </c>
      <c r="C123" s="34"/>
      <c r="D123" s="24">
        <v>70</v>
      </c>
      <c r="E123" s="11">
        <v>7</v>
      </c>
      <c r="F123" s="11">
        <v>12</v>
      </c>
      <c r="G123" s="11">
        <v>0.83</v>
      </c>
      <c r="H123" s="8">
        <v>157</v>
      </c>
      <c r="I123" s="8"/>
      <c r="J123" s="8">
        <v>168</v>
      </c>
    </row>
    <row r="124" spans="1:10" ht="11.25" customHeight="1" x14ac:dyDescent="0.2">
      <c r="A124" s="13"/>
      <c r="B124" s="34" t="s">
        <v>30</v>
      </c>
      <c r="C124" s="34"/>
      <c r="D124" s="24" t="s">
        <v>31</v>
      </c>
      <c r="E124" s="11">
        <v>9</v>
      </c>
      <c r="F124" s="11">
        <v>6</v>
      </c>
      <c r="G124" s="11">
        <v>39</v>
      </c>
      <c r="H124" s="8">
        <v>249</v>
      </c>
      <c r="I124" s="8"/>
      <c r="J124" s="8">
        <v>114</v>
      </c>
    </row>
    <row r="125" spans="1:10" ht="11.25" customHeight="1" x14ac:dyDescent="0.2">
      <c r="A125" s="13"/>
      <c r="B125" s="33" t="s">
        <v>65</v>
      </c>
      <c r="C125" s="34"/>
      <c r="D125" s="24" t="s">
        <v>33</v>
      </c>
      <c r="E125" s="8"/>
      <c r="F125" s="8"/>
      <c r="G125" s="8" t="s">
        <v>34</v>
      </c>
      <c r="H125" s="8">
        <v>43</v>
      </c>
      <c r="I125" s="8">
        <v>3</v>
      </c>
      <c r="J125" s="8">
        <v>261</v>
      </c>
    </row>
    <row r="126" spans="1:10" ht="11.25" customHeight="1" x14ac:dyDescent="0.2">
      <c r="A126" s="13"/>
      <c r="B126" s="34" t="s">
        <v>39</v>
      </c>
      <c r="C126" s="34"/>
      <c r="D126" s="24">
        <v>45</v>
      </c>
      <c r="E126" s="8">
        <v>3</v>
      </c>
      <c r="F126" s="8"/>
      <c r="G126" s="8">
        <v>21</v>
      </c>
      <c r="H126" s="8">
        <v>120</v>
      </c>
      <c r="I126" s="8"/>
      <c r="J126" s="8" t="s">
        <v>7</v>
      </c>
    </row>
    <row r="127" spans="1:10" ht="11.25" customHeight="1" x14ac:dyDescent="0.2">
      <c r="A127" s="13"/>
      <c r="B127" s="33" t="s">
        <v>77</v>
      </c>
      <c r="C127" s="34"/>
      <c r="D127" s="24">
        <v>20</v>
      </c>
      <c r="E127" s="8">
        <v>4</v>
      </c>
      <c r="F127" s="8">
        <v>3</v>
      </c>
      <c r="G127" s="8">
        <v>13</v>
      </c>
      <c r="H127" s="8">
        <v>58</v>
      </c>
      <c r="I127" s="8">
        <v>11</v>
      </c>
      <c r="J127" s="8">
        <v>0.15</v>
      </c>
    </row>
    <row r="128" spans="1:10" x14ac:dyDescent="0.2">
      <c r="A128" s="46" t="s">
        <v>40</v>
      </c>
      <c r="B128" s="46"/>
      <c r="C128" s="46"/>
      <c r="D128" s="46"/>
      <c r="E128" s="11">
        <f>E122+E123+E124+E125+E126+E127</f>
        <v>26</v>
      </c>
      <c r="F128" s="11">
        <f t="shared" ref="F128:I128" si="9">F122+F123+F124+F125+F126+F127</f>
        <v>28</v>
      </c>
      <c r="G128" s="11">
        <f t="shared" si="9"/>
        <v>94.83</v>
      </c>
      <c r="H128" s="11">
        <f t="shared" si="9"/>
        <v>787</v>
      </c>
      <c r="I128" s="11">
        <f t="shared" si="9"/>
        <v>27</v>
      </c>
      <c r="J128" s="8"/>
    </row>
    <row r="129" spans="1:10" ht="28.5" customHeight="1" x14ac:dyDescent="0.2">
      <c r="A129" s="46" t="s">
        <v>41</v>
      </c>
      <c r="B129" s="46"/>
      <c r="C129" s="46"/>
      <c r="D129" s="46"/>
      <c r="E129" s="11">
        <f>E128</f>
        <v>26</v>
      </c>
      <c r="F129" s="11">
        <f t="shared" ref="F129:I129" si="10">F128</f>
        <v>28</v>
      </c>
      <c r="G129" s="11">
        <f t="shared" si="10"/>
        <v>94.83</v>
      </c>
      <c r="H129" s="11">
        <f t="shared" si="10"/>
        <v>787</v>
      </c>
      <c r="I129" s="11">
        <f t="shared" si="10"/>
        <v>27</v>
      </c>
      <c r="J129" s="8"/>
    </row>
    <row r="131" spans="1:10" x14ac:dyDescent="0.2">
      <c r="A131" s="9" t="s">
        <v>89</v>
      </c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x14ac:dyDescent="0.2">
      <c r="A132" s="1" t="s">
        <v>83</v>
      </c>
      <c r="B132" s="13"/>
      <c r="C132" s="13"/>
      <c r="D132" s="2" t="s">
        <v>2</v>
      </c>
      <c r="E132" s="3" t="s">
        <v>52</v>
      </c>
      <c r="F132" s="13"/>
      <c r="G132" s="13"/>
      <c r="H132" s="2" t="s">
        <v>4</v>
      </c>
      <c r="I132" s="35" t="s">
        <v>5</v>
      </c>
      <c r="J132" s="35"/>
    </row>
    <row r="133" spans="1:10" x14ac:dyDescent="0.2">
      <c r="A133" s="13"/>
      <c r="B133" s="13"/>
      <c r="C133" s="13"/>
      <c r="D133" s="2" t="s">
        <v>6</v>
      </c>
      <c r="E133" s="3">
        <v>2</v>
      </c>
      <c r="F133" s="13"/>
      <c r="G133" s="13"/>
      <c r="H133" s="2" t="s">
        <v>8</v>
      </c>
      <c r="I133" s="35" t="s">
        <v>9</v>
      </c>
      <c r="J133" s="35"/>
    </row>
    <row r="134" spans="1:10" x14ac:dyDescent="0.2">
      <c r="A134" s="36" t="s">
        <v>10</v>
      </c>
      <c r="B134" s="36" t="s">
        <v>11</v>
      </c>
      <c r="C134" s="36"/>
      <c r="D134" s="36" t="s">
        <v>12</v>
      </c>
      <c r="E134" s="40" t="s">
        <v>13</v>
      </c>
      <c r="F134" s="40"/>
      <c r="G134" s="40"/>
      <c r="H134" s="36" t="s">
        <v>14</v>
      </c>
      <c r="I134" s="36" t="s">
        <v>15</v>
      </c>
      <c r="J134" s="36" t="s">
        <v>16</v>
      </c>
    </row>
    <row r="135" spans="1:10" x14ac:dyDescent="0.2">
      <c r="A135" s="39"/>
      <c r="B135" s="37"/>
      <c r="C135" s="38"/>
      <c r="D135" s="39"/>
      <c r="E135" s="15" t="s">
        <v>17</v>
      </c>
      <c r="F135" s="15" t="s">
        <v>18</v>
      </c>
      <c r="G135" s="15" t="s">
        <v>19</v>
      </c>
      <c r="H135" s="39"/>
      <c r="I135" s="39"/>
      <c r="J135" s="39"/>
    </row>
    <row r="136" spans="1:10" x14ac:dyDescent="0.2">
      <c r="A136" s="5" t="s">
        <v>20</v>
      </c>
      <c r="B136" s="32"/>
      <c r="C136" s="32"/>
      <c r="D136" s="14"/>
      <c r="E136" s="14"/>
      <c r="F136" s="14"/>
      <c r="G136" s="14"/>
      <c r="H136" s="14"/>
      <c r="I136" s="14"/>
      <c r="J136" s="7"/>
    </row>
    <row r="137" spans="1:10" x14ac:dyDescent="0.2">
      <c r="A137" s="19"/>
      <c r="B137" s="33" t="s">
        <v>69</v>
      </c>
      <c r="C137" s="34"/>
      <c r="D137" s="24">
        <v>60</v>
      </c>
      <c r="E137" s="8">
        <v>3</v>
      </c>
      <c r="F137" s="8">
        <v>4</v>
      </c>
      <c r="G137" s="8">
        <v>6</v>
      </c>
      <c r="H137" s="8">
        <v>56</v>
      </c>
      <c r="I137" s="8">
        <v>5</v>
      </c>
      <c r="J137" s="8">
        <v>38</v>
      </c>
    </row>
    <row r="138" spans="1:10" ht="18" customHeight="1" x14ac:dyDescent="0.2">
      <c r="A138" s="13"/>
      <c r="B138" s="33" t="s">
        <v>81</v>
      </c>
      <c r="C138" s="34"/>
      <c r="D138" s="24" t="s">
        <v>22</v>
      </c>
      <c r="E138" s="8" t="s">
        <v>48</v>
      </c>
      <c r="F138" s="8" t="s">
        <v>28</v>
      </c>
      <c r="G138" s="8" t="s">
        <v>26</v>
      </c>
      <c r="H138" s="8" t="s">
        <v>45</v>
      </c>
      <c r="I138" s="8" t="s">
        <v>46</v>
      </c>
      <c r="J138" s="8">
        <v>78</v>
      </c>
    </row>
    <row r="139" spans="1:10" x14ac:dyDescent="0.2">
      <c r="A139" s="13"/>
      <c r="B139" s="33" t="s">
        <v>84</v>
      </c>
      <c r="C139" s="34"/>
      <c r="D139" s="24">
        <v>70</v>
      </c>
      <c r="E139" s="8">
        <v>9</v>
      </c>
      <c r="F139" s="8" t="s">
        <v>27</v>
      </c>
      <c r="G139" s="8" t="s">
        <v>28</v>
      </c>
      <c r="H139" s="8" t="s">
        <v>29</v>
      </c>
      <c r="I139" s="8"/>
      <c r="J139" s="8">
        <v>173</v>
      </c>
    </row>
    <row r="140" spans="1:10" ht="22.5" customHeight="1" x14ac:dyDescent="0.2">
      <c r="A140" s="13"/>
      <c r="B140" s="49" t="s">
        <v>70</v>
      </c>
      <c r="C140" s="53"/>
      <c r="D140" s="24">
        <v>150</v>
      </c>
      <c r="E140" s="8">
        <v>5</v>
      </c>
      <c r="F140" s="8">
        <v>9</v>
      </c>
      <c r="G140" s="8">
        <v>30</v>
      </c>
      <c r="H140" s="8">
        <v>213</v>
      </c>
      <c r="I140" s="8"/>
      <c r="J140" s="8">
        <v>137</v>
      </c>
    </row>
    <row r="141" spans="1:10" x14ac:dyDescent="0.2">
      <c r="A141" s="13"/>
      <c r="B141" s="33" t="s">
        <v>32</v>
      </c>
      <c r="C141" s="34"/>
      <c r="D141" s="24" t="s">
        <v>33</v>
      </c>
      <c r="E141" s="8"/>
      <c r="F141" s="8"/>
      <c r="G141" s="8">
        <v>28</v>
      </c>
      <c r="H141" s="8">
        <v>114</v>
      </c>
      <c r="I141" s="8">
        <v>4</v>
      </c>
      <c r="J141" s="8">
        <v>236</v>
      </c>
    </row>
    <row r="142" spans="1:10" x14ac:dyDescent="0.2">
      <c r="A142" s="13"/>
      <c r="B142" s="34" t="s">
        <v>39</v>
      </c>
      <c r="C142" s="34"/>
      <c r="D142" s="24">
        <v>45</v>
      </c>
      <c r="E142" s="8">
        <v>3</v>
      </c>
      <c r="F142" s="8"/>
      <c r="G142" s="8">
        <v>21</v>
      </c>
      <c r="H142" s="8">
        <v>120</v>
      </c>
      <c r="I142" s="8"/>
      <c r="J142" s="8" t="s">
        <v>7</v>
      </c>
    </row>
    <row r="143" spans="1:10" ht="20.25" customHeight="1" x14ac:dyDescent="0.2">
      <c r="A143" s="46" t="s">
        <v>40</v>
      </c>
      <c r="B143" s="46"/>
      <c r="C143" s="46"/>
      <c r="D143" s="46"/>
      <c r="E143" s="11">
        <f>E138+E137+E139+E140+E141+E142</f>
        <v>25</v>
      </c>
      <c r="F143" s="11">
        <f>F138+F137+F139+F140+F141+F142</f>
        <v>29</v>
      </c>
      <c r="G143" s="11">
        <f>G138+G137+G139+G140+G141+G142</f>
        <v>104</v>
      </c>
      <c r="H143" s="11">
        <f>H138+H137+H139+H140+H141+H142</f>
        <v>805</v>
      </c>
      <c r="I143" s="11">
        <f>I138+I137+I139+I140+I141+I142</f>
        <v>15</v>
      </c>
      <c r="J143" s="8"/>
    </row>
    <row r="144" spans="1:10" x14ac:dyDescent="0.2">
      <c r="A144" s="46" t="s">
        <v>41</v>
      </c>
      <c r="B144" s="46"/>
      <c r="C144" s="46"/>
      <c r="D144" s="46"/>
      <c r="E144" s="11">
        <f>E143</f>
        <v>25</v>
      </c>
      <c r="F144" s="11">
        <f t="shared" ref="F144:I144" si="11">F143</f>
        <v>29</v>
      </c>
      <c r="G144" s="11">
        <f t="shared" si="11"/>
        <v>104</v>
      </c>
      <c r="H144" s="11">
        <f t="shared" si="11"/>
        <v>805</v>
      </c>
      <c r="I144" s="11">
        <f t="shared" si="11"/>
        <v>15</v>
      </c>
      <c r="J144" s="8"/>
    </row>
    <row r="145" spans="1:10" s="13" customFormat="1" x14ac:dyDescent="0.2">
      <c r="A145" s="25"/>
      <c r="B145" s="25"/>
      <c r="C145" s="25"/>
      <c r="D145" s="25"/>
      <c r="E145" s="27"/>
      <c r="F145" s="27"/>
      <c r="G145" s="27"/>
      <c r="H145" s="27"/>
      <c r="I145" s="27"/>
      <c r="J145" s="26"/>
    </row>
    <row r="146" spans="1:10" s="13" customFormat="1" x14ac:dyDescent="0.2">
      <c r="A146" s="9" t="s">
        <v>90</v>
      </c>
    </row>
    <row r="147" spans="1:10" x14ac:dyDescent="0.2">
      <c r="A147" s="1" t="s">
        <v>83</v>
      </c>
      <c r="B147" s="13"/>
      <c r="C147" s="13"/>
      <c r="D147" s="2" t="s">
        <v>2</v>
      </c>
      <c r="E147" s="3" t="s">
        <v>55</v>
      </c>
      <c r="F147" s="13"/>
      <c r="G147" s="13"/>
      <c r="H147" s="2" t="s">
        <v>4</v>
      </c>
      <c r="I147" s="35" t="s">
        <v>5</v>
      </c>
      <c r="J147" s="35"/>
    </row>
    <row r="148" spans="1:10" x14ac:dyDescent="0.2">
      <c r="A148" s="13"/>
      <c r="B148" s="13"/>
      <c r="C148" s="13"/>
      <c r="D148" s="2" t="s">
        <v>6</v>
      </c>
      <c r="E148" s="3">
        <v>2</v>
      </c>
      <c r="F148" s="13"/>
      <c r="G148" s="13"/>
      <c r="H148" s="2" t="s">
        <v>8</v>
      </c>
      <c r="I148" s="35" t="s">
        <v>9</v>
      </c>
      <c r="J148" s="35"/>
    </row>
    <row r="149" spans="1:10" x14ac:dyDescent="0.2">
      <c r="A149" s="36" t="s">
        <v>10</v>
      </c>
      <c r="B149" s="36" t="s">
        <v>11</v>
      </c>
      <c r="C149" s="36"/>
      <c r="D149" s="36" t="s">
        <v>12</v>
      </c>
      <c r="E149" s="40" t="s">
        <v>13</v>
      </c>
      <c r="F149" s="40"/>
      <c r="G149" s="40"/>
      <c r="H149" s="36" t="s">
        <v>14</v>
      </c>
      <c r="I149" s="36" t="s">
        <v>15</v>
      </c>
      <c r="J149" s="36" t="s">
        <v>16</v>
      </c>
    </row>
    <row r="150" spans="1:10" x14ac:dyDescent="0.2">
      <c r="A150" s="39"/>
      <c r="B150" s="37"/>
      <c r="C150" s="38"/>
      <c r="D150" s="39"/>
      <c r="E150" s="15" t="s">
        <v>17</v>
      </c>
      <c r="F150" s="15" t="s">
        <v>18</v>
      </c>
      <c r="G150" s="15" t="s">
        <v>19</v>
      </c>
      <c r="H150" s="39"/>
      <c r="I150" s="39"/>
      <c r="J150" s="39"/>
    </row>
    <row r="151" spans="1:10" x14ac:dyDescent="0.2">
      <c r="A151" s="5" t="s">
        <v>20</v>
      </c>
      <c r="B151" s="32"/>
      <c r="C151" s="32"/>
      <c r="D151" s="14"/>
      <c r="E151" s="14"/>
      <c r="F151" s="14"/>
      <c r="G151" s="14"/>
      <c r="H151" s="14"/>
      <c r="I151" s="14"/>
      <c r="J151" s="7"/>
    </row>
    <row r="152" spans="1:10" ht="14.25" customHeight="1" x14ac:dyDescent="0.2">
      <c r="A152" s="19"/>
      <c r="B152" s="55" t="s">
        <v>76</v>
      </c>
      <c r="C152" s="56"/>
      <c r="D152" s="20">
        <v>60</v>
      </c>
      <c r="E152" s="20">
        <v>1</v>
      </c>
      <c r="F152" s="20">
        <v>3</v>
      </c>
      <c r="G152" s="20">
        <v>4</v>
      </c>
      <c r="H152" s="20">
        <v>47</v>
      </c>
      <c r="I152" s="20">
        <v>1</v>
      </c>
      <c r="J152" s="20">
        <v>42</v>
      </c>
    </row>
    <row r="153" spans="1:10" x14ac:dyDescent="0.2">
      <c r="A153" s="13"/>
      <c r="B153" s="33" t="s">
        <v>85</v>
      </c>
      <c r="C153" s="34"/>
      <c r="D153" s="24" t="s">
        <v>22</v>
      </c>
      <c r="E153" s="8">
        <v>3</v>
      </c>
      <c r="F153" s="8">
        <v>5</v>
      </c>
      <c r="G153" s="8">
        <v>8</v>
      </c>
      <c r="H153" s="8">
        <v>94</v>
      </c>
      <c r="I153" s="8" t="s">
        <v>47</v>
      </c>
      <c r="J153" s="8">
        <v>62</v>
      </c>
    </row>
    <row r="154" spans="1:10" x14ac:dyDescent="0.2">
      <c r="A154" s="13"/>
      <c r="B154" s="34" t="s">
        <v>25</v>
      </c>
      <c r="C154" s="34"/>
      <c r="D154" s="24">
        <v>70</v>
      </c>
      <c r="E154" s="8">
        <v>9</v>
      </c>
      <c r="F154" s="8" t="s">
        <v>27</v>
      </c>
      <c r="G154" s="8" t="s">
        <v>28</v>
      </c>
      <c r="H154" s="8" t="s">
        <v>29</v>
      </c>
      <c r="I154" s="8"/>
      <c r="J154" s="8">
        <v>175</v>
      </c>
    </row>
    <row r="155" spans="1:10" x14ac:dyDescent="0.2">
      <c r="A155" s="13"/>
      <c r="B155" s="54" t="s">
        <v>63</v>
      </c>
      <c r="C155" s="43"/>
      <c r="D155" s="24" t="s">
        <v>31</v>
      </c>
      <c r="E155" s="8">
        <v>6</v>
      </c>
      <c r="F155" s="8">
        <v>6</v>
      </c>
      <c r="G155" s="8">
        <v>25</v>
      </c>
      <c r="H155" s="8">
        <v>220</v>
      </c>
      <c r="I155" s="8"/>
      <c r="J155" s="8">
        <v>114</v>
      </c>
    </row>
    <row r="156" spans="1:10" x14ac:dyDescent="0.2">
      <c r="A156" s="13"/>
      <c r="B156" s="33" t="s">
        <v>68</v>
      </c>
      <c r="C156" s="34"/>
      <c r="D156" s="24" t="s">
        <v>33</v>
      </c>
      <c r="E156" s="8">
        <v>4</v>
      </c>
      <c r="F156" s="8">
        <v>5</v>
      </c>
      <c r="G156" s="8">
        <v>18</v>
      </c>
      <c r="H156" s="8">
        <v>123</v>
      </c>
      <c r="I156" s="8">
        <v>2</v>
      </c>
      <c r="J156" s="8">
        <v>266</v>
      </c>
    </row>
    <row r="157" spans="1:10" x14ac:dyDescent="0.2">
      <c r="A157" s="13"/>
      <c r="B157" s="34" t="s">
        <v>39</v>
      </c>
      <c r="C157" s="34"/>
      <c r="D157" s="24">
        <v>45</v>
      </c>
      <c r="E157" s="8">
        <v>3</v>
      </c>
      <c r="F157" s="8"/>
      <c r="G157" s="8">
        <v>21</v>
      </c>
      <c r="H157" s="8">
        <v>120</v>
      </c>
      <c r="I157" s="8"/>
      <c r="J157" s="8" t="s">
        <v>7</v>
      </c>
    </row>
    <row r="158" spans="1:10" x14ac:dyDescent="0.2">
      <c r="A158" s="13"/>
      <c r="B158" s="33" t="s">
        <v>77</v>
      </c>
      <c r="C158" s="34"/>
      <c r="D158" s="24">
        <v>20</v>
      </c>
      <c r="E158" s="8">
        <v>4</v>
      </c>
      <c r="F158" s="8">
        <v>3</v>
      </c>
      <c r="G158" s="8">
        <v>13</v>
      </c>
      <c r="H158" s="8">
        <v>58</v>
      </c>
      <c r="I158" s="8">
        <v>11</v>
      </c>
      <c r="J158" s="8">
        <v>0.15</v>
      </c>
    </row>
    <row r="159" spans="1:10" s="13" customFormat="1" x14ac:dyDescent="0.2">
      <c r="A159" s="46" t="s">
        <v>40</v>
      </c>
      <c r="B159" s="46"/>
      <c r="C159" s="46"/>
      <c r="D159" s="46"/>
      <c r="E159" s="8">
        <f>E152+E153+E154+E155+E156+E157+E158</f>
        <v>30</v>
      </c>
      <c r="F159" s="8">
        <f t="shared" ref="F159:I159" si="12">F152+F153+F154+F155+F156+F157+F158</f>
        <v>31</v>
      </c>
      <c r="G159" s="8">
        <f t="shared" si="12"/>
        <v>96</v>
      </c>
      <c r="H159" s="8">
        <f t="shared" si="12"/>
        <v>824</v>
      </c>
      <c r="I159" s="8">
        <f t="shared" si="12"/>
        <v>33</v>
      </c>
      <c r="J159" s="8"/>
    </row>
    <row r="160" spans="1:10" x14ac:dyDescent="0.2">
      <c r="A160" s="46" t="s">
        <v>41</v>
      </c>
      <c r="B160" s="46"/>
      <c r="C160" s="46"/>
      <c r="D160" s="46"/>
      <c r="E160" s="8">
        <f>E159</f>
        <v>30</v>
      </c>
      <c r="F160" s="8">
        <f t="shared" ref="F160:I160" si="13">F159</f>
        <v>31</v>
      </c>
      <c r="G160" s="8">
        <f t="shared" si="13"/>
        <v>96</v>
      </c>
      <c r="H160" s="8">
        <f t="shared" si="13"/>
        <v>824</v>
      </c>
      <c r="I160" s="8">
        <f t="shared" si="13"/>
        <v>33</v>
      </c>
      <c r="J160" s="8"/>
    </row>
    <row r="161" spans="1:10" x14ac:dyDescent="0.2">
      <c r="A161" s="28"/>
      <c r="B161" s="29"/>
      <c r="C161" s="29"/>
      <c r="D161" s="29"/>
      <c r="E161" s="31"/>
      <c r="F161" s="31"/>
      <c r="G161" s="31"/>
      <c r="H161" s="31"/>
      <c r="I161" s="31"/>
      <c r="J161" s="30"/>
    </row>
    <row r="162" spans="1:10" s="13" customFormat="1" x14ac:dyDescent="0.2">
      <c r="A162" s="25"/>
      <c r="B162" s="25"/>
      <c r="C162" s="25"/>
      <c r="D162" s="25"/>
      <c r="E162" s="26"/>
      <c r="F162" s="26"/>
      <c r="G162" s="26"/>
      <c r="H162" s="26"/>
      <c r="I162" s="26"/>
      <c r="J162" s="26"/>
    </row>
    <row r="163" spans="1:10" s="13" customFormat="1" x14ac:dyDescent="0.2">
      <c r="A163" s="9" t="s">
        <v>91</v>
      </c>
    </row>
    <row r="164" spans="1:10" x14ac:dyDescent="0.2">
      <c r="A164" s="1" t="s">
        <v>83</v>
      </c>
      <c r="B164" s="13"/>
      <c r="C164" s="13"/>
      <c r="D164" s="2" t="s">
        <v>2</v>
      </c>
      <c r="E164" s="3" t="s">
        <v>57</v>
      </c>
      <c r="F164" s="13"/>
      <c r="G164" s="13"/>
      <c r="H164" s="2" t="s">
        <v>4</v>
      </c>
      <c r="I164" s="35" t="s">
        <v>5</v>
      </c>
      <c r="J164" s="35"/>
    </row>
    <row r="165" spans="1:10" x14ac:dyDescent="0.2">
      <c r="A165" s="13"/>
      <c r="B165" s="13"/>
      <c r="C165" s="13"/>
      <c r="D165" s="2" t="s">
        <v>6</v>
      </c>
      <c r="E165" s="3" t="s">
        <v>23</v>
      </c>
      <c r="F165" s="13"/>
      <c r="G165" s="13"/>
      <c r="H165" s="2" t="s">
        <v>8</v>
      </c>
      <c r="I165" s="35" t="s">
        <v>9</v>
      </c>
      <c r="J165" s="35"/>
    </row>
    <row r="166" spans="1:10" x14ac:dyDescent="0.2">
      <c r="A166" s="36" t="s">
        <v>10</v>
      </c>
      <c r="B166" s="36" t="s">
        <v>11</v>
      </c>
      <c r="C166" s="36"/>
      <c r="D166" s="36" t="s">
        <v>12</v>
      </c>
      <c r="E166" s="40" t="s">
        <v>13</v>
      </c>
      <c r="F166" s="40"/>
      <c r="G166" s="40"/>
      <c r="H166" s="36" t="s">
        <v>14</v>
      </c>
      <c r="I166" s="36" t="s">
        <v>15</v>
      </c>
      <c r="J166" s="36" t="s">
        <v>16</v>
      </c>
    </row>
    <row r="167" spans="1:10" x14ac:dyDescent="0.2">
      <c r="A167" s="39"/>
      <c r="B167" s="37"/>
      <c r="C167" s="38"/>
      <c r="D167" s="39"/>
      <c r="E167" s="15" t="s">
        <v>17</v>
      </c>
      <c r="F167" s="15" t="s">
        <v>18</v>
      </c>
      <c r="G167" s="15" t="s">
        <v>19</v>
      </c>
      <c r="H167" s="39"/>
      <c r="I167" s="39"/>
      <c r="J167" s="39"/>
    </row>
    <row r="168" spans="1:10" x14ac:dyDescent="0.2">
      <c r="A168" s="5" t="s">
        <v>20</v>
      </c>
      <c r="B168" s="32"/>
      <c r="C168" s="32"/>
      <c r="D168" s="14"/>
      <c r="E168" s="14"/>
      <c r="F168" s="14"/>
      <c r="G168" s="14"/>
      <c r="H168" s="14"/>
      <c r="I168" s="14"/>
      <c r="J168" s="7"/>
    </row>
    <row r="169" spans="1:10" x14ac:dyDescent="0.2">
      <c r="A169" s="13"/>
      <c r="B169" s="41" t="s">
        <v>81</v>
      </c>
      <c r="C169" s="34"/>
      <c r="D169" s="24" t="s">
        <v>22</v>
      </c>
      <c r="E169" s="8" t="s">
        <v>48</v>
      </c>
      <c r="F169" s="8" t="s">
        <v>28</v>
      </c>
      <c r="G169" s="8" t="s">
        <v>26</v>
      </c>
      <c r="H169" s="8" t="s">
        <v>45</v>
      </c>
      <c r="I169" s="8" t="s">
        <v>46</v>
      </c>
      <c r="J169" s="8">
        <v>78</v>
      </c>
    </row>
    <row r="170" spans="1:10" x14ac:dyDescent="0.2">
      <c r="A170" s="22"/>
      <c r="B170" s="41" t="s">
        <v>67</v>
      </c>
      <c r="C170" s="34"/>
      <c r="D170" s="24">
        <v>50</v>
      </c>
      <c r="E170" s="8">
        <v>3</v>
      </c>
      <c r="F170" s="8">
        <v>3</v>
      </c>
      <c r="G170" s="8">
        <v>2</v>
      </c>
      <c r="H170" s="8">
        <v>109</v>
      </c>
      <c r="I170" s="8">
        <v>1</v>
      </c>
      <c r="J170" s="8">
        <v>196</v>
      </c>
    </row>
    <row r="171" spans="1:10" x14ac:dyDescent="0.2">
      <c r="A171" s="22"/>
      <c r="B171" s="42" t="s">
        <v>73</v>
      </c>
      <c r="C171" s="43"/>
      <c r="D171" s="24" t="s">
        <v>31</v>
      </c>
      <c r="E171" s="8">
        <v>6</v>
      </c>
      <c r="F171" s="8">
        <v>6</v>
      </c>
      <c r="G171" s="8">
        <v>25</v>
      </c>
      <c r="H171" s="8">
        <v>173</v>
      </c>
      <c r="I171" s="8"/>
      <c r="J171" s="8">
        <v>114</v>
      </c>
    </row>
    <row r="172" spans="1:10" ht="12.75" x14ac:dyDescent="0.2">
      <c r="A172" s="23"/>
      <c r="B172" s="44" t="s">
        <v>74</v>
      </c>
      <c r="C172" s="45"/>
      <c r="D172" s="16">
        <v>75</v>
      </c>
      <c r="E172" s="17">
        <v>3</v>
      </c>
      <c r="F172" s="17">
        <v>10</v>
      </c>
      <c r="G172" s="17">
        <v>19</v>
      </c>
      <c r="H172" s="17">
        <v>180</v>
      </c>
      <c r="I172" s="17"/>
      <c r="J172" s="8"/>
    </row>
    <row r="173" spans="1:10" x14ac:dyDescent="0.2">
      <c r="A173" s="22"/>
      <c r="B173" s="48" t="s">
        <v>67</v>
      </c>
      <c r="C173" s="49"/>
      <c r="D173" s="24">
        <v>50</v>
      </c>
      <c r="E173" s="8">
        <v>2</v>
      </c>
      <c r="F173" s="8">
        <v>3</v>
      </c>
      <c r="G173" s="8">
        <v>2</v>
      </c>
      <c r="H173" s="8">
        <v>94</v>
      </c>
      <c r="I173" s="8">
        <v>1</v>
      </c>
      <c r="J173" s="8">
        <v>196</v>
      </c>
    </row>
    <row r="174" spans="1:10" x14ac:dyDescent="0.2">
      <c r="A174" s="13"/>
      <c r="B174" s="34" t="s">
        <v>32</v>
      </c>
      <c r="C174" s="34"/>
      <c r="D174" s="24" t="s">
        <v>33</v>
      </c>
      <c r="E174" s="8"/>
      <c r="F174" s="8"/>
      <c r="G174" s="8" t="s">
        <v>34</v>
      </c>
      <c r="H174" s="8" t="s">
        <v>35</v>
      </c>
      <c r="I174" s="8"/>
      <c r="J174" s="8" t="s">
        <v>36</v>
      </c>
    </row>
    <row r="175" spans="1:10" x14ac:dyDescent="0.2">
      <c r="A175" s="13"/>
      <c r="B175" s="34" t="s">
        <v>39</v>
      </c>
      <c r="C175" s="34"/>
      <c r="D175" s="24">
        <v>45</v>
      </c>
      <c r="E175" s="8">
        <v>3</v>
      </c>
      <c r="F175" s="8"/>
      <c r="G175" s="8">
        <v>21</v>
      </c>
      <c r="H175" s="8">
        <v>120</v>
      </c>
      <c r="I175" s="8"/>
      <c r="J175" s="8" t="s">
        <v>7</v>
      </c>
    </row>
    <row r="176" spans="1:10" x14ac:dyDescent="0.2">
      <c r="A176" s="13"/>
      <c r="B176" s="33" t="s">
        <v>77</v>
      </c>
      <c r="C176" s="34"/>
      <c r="D176" s="24">
        <v>20</v>
      </c>
      <c r="E176" s="8">
        <v>4</v>
      </c>
      <c r="F176" s="8">
        <v>3</v>
      </c>
      <c r="G176" s="8">
        <v>13</v>
      </c>
      <c r="H176" s="8">
        <v>58</v>
      </c>
      <c r="I176" s="8">
        <v>11</v>
      </c>
      <c r="J176" s="8">
        <v>0.15</v>
      </c>
    </row>
    <row r="177" spans="1:10" s="13" customFormat="1" x14ac:dyDescent="0.2">
      <c r="A177" s="46" t="s">
        <v>40</v>
      </c>
      <c r="B177" s="46"/>
      <c r="C177" s="46"/>
      <c r="D177" s="46"/>
      <c r="E177" s="8" t="s">
        <v>50</v>
      </c>
      <c r="F177" s="8" t="s">
        <v>60</v>
      </c>
      <c r="G177" s="8" t="s">
        <v>61</v>
      </c>
      <c r="H177" s="8" t="s">
        <v>62</v>
      </c>
      <c r="I177" s="8" t="s">
        <v>53</v>
      </c>
      <c r="J177" s="8"/>
    </row>
    <row r="178" spans="1:10" ht="21.75" customHeight="1" x14ac:dyDescent="0.2">
      <c r="A178" s="46" t="s">
        <v>41</v>
      </c>
      <c r="B178" s="46"/>
      <c r="C178" s="46"/>
      <c r="D178" s="46"/>
      <c r="E178" s="8" t="s">
        <v>50</v>
      </c>
      <c r="F178" s="8" t="s">
        <v>60</v>
      </c>
      <c r="G178" s="8" t="s">
        <v>61</v>
      </c>
      <c r="H178" s="8" t="s">
        <v>62</v>
      </c>
      <c r="I178" s="8" t="s">
        <v>53</v>
      </c>
      <c r="J178" s="8"/>
    </row>
    <row r="179" spans="1:10" x14ac:dyDescent="0.2">
      <c r="A179" s="25"/>
      <c r="B179" s="25"/>
      <c r="C179" s="25"/>
      <c r="D179" s="25"/>
      <c r="E179" s="26"/>
      <c r="F179" s="26"/>
      <c r="G179" s="26"/>
      <c r="H179" s="26"/>
      <c r="I179" s="26"/>
      <c r="J179" s="26"/>
    </row>
    <row r="180" spans="1:10" ht="11.25" customHeight="1" x14ac:dyDescent="0.2">
      <c r="A180" s="9" t="s">
        <v>92</v>
      </c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ht="11.25" customHeight="1" x14ac:dyDescent="0.2">
      <c r="A181" s="1" t="s">
        <v>83</v>
      </c>
      <c r="B181" s="13"/>
      <c r="C181" s="13"/>
      <c r="D181" s="2" t="s">
        <v>2</v>
      </c>
      <c r="E181" s="3" t="s">
        <v>57</v>
      </c>
      <c r="F181" s="13"/>
      <c r="G181" s="13"/>
      <c r="H181" s="2" t="s">
        <v>4</v>
      </c>
      <c r="I181" s="35" t="s">
        <v>5</v>
      </c>
      <c r="J181" s="35"/>
    </row>
    <row r="182" spans="1:10" x14ac:dyDescent="0.2">
      <c r="A182" s="13"/>
      <c r="B182" s="13"/>
      <c r="C182" s="13"/>
      <c r="D182" s="2" t="s">
        <v>6</v>
      </c>
      <c r="E182" s="3" t="s">
        <v>7</v>
      </c>
      <c r="F182" s="13"/>
      <c r="G182" s="13"/>
      <c r="H182" s="2" t="s">
        <v>8</v>
      </c>
      <c r="I182" s="35" t="s">
        <v>9</v>
      </c>
      <c r="J182" s="35"/>
    </row>
    <row r="183" spans="1:10" ht="11.25" customHeight="1" x14ac:dyDescent="0.2">
      <c r="A183" s="36" t="s">
        <v>10</v>
      </c>
      <c r="B183" s="36" t="s">
        <v>11</v>
      </c>
      <c r="C183" s="36"/>
      <c r="D183" s="36" t="s">
        <v>12</v>
      </c>
      <c r="E183" s="40" t="s">
        <v>13</v>
      </c>
      <c r="F183" s="40"/>
      <c r="G183" s="40"/>
      <c r="H183" s="36" t="s">
        <v>14</v>
      </c>
      <c r="I183" s="36" t="s">
        <v>15</v>
      </c>
      <c r="J183" s="36" t="s">
        <v>16</v>
      </c>
    </row>
    <row r="184" spans="1:10" ht="23.25" customHeight="1" x14ac:dyDescent="0.2">
      <c r="A184" s="39"/>
      <c r="B184" s="37"/>
      <c r="C184" s="38"/>
      <c r="D184" s="39"/>
      <c r="E184" s="15" t="s">
        <v>17</v>
      </c>
      <c r="F184" s="15" t="s">
        <v>18</v>
      </c>
      <c r="G184" s="15" t="s">
        <v>19</v>
      </c>
      <c r="H184" s="39"/>
      <c r="I184" s="39"/>
      <c r="J184" s="39"/>
    </row>
    <row r="185" spans="1:10" ht="12.75" customHeight="1" x14ac:dyDescent="0.2">
      <c r="A185" s="5" t="s">
        <v>20</v>
      </c>
      <c r="B185" s="32"/>
      <c r="C185" s="32"/>
      <c r="D185" s="14"/>
      <c r="E185" s="14"/>
      <c r="F185" s="14"/>
      <c r="G185" s="14"/>
      <c r="H185" s="14"/>
      <c r="I185" s="14"/>
      <c r="J185" s="7"/>
    </row>
    <row r="186" spans="1:10" ht="12.75" customHeight="1" x14ac:dyDescent="0.2">
      <c r="A186" s="19"/>
      <c r="B186" s="33" t="s">
        <v>71</v>
      </c>
      <c r="C186" s="34"/>
      <c r="D186" s="24" t="s">
        <v>49</v>
      </c>
      <c r="E186" s="8">
        <v>1</v>
      </c>
      <c r="F186" s="8">
        <v>5</v>
      </c>
      <c r="G186" s="8">
        <v>5</v>
      </c>
      <c r="H186" s="8">
        <v>52</v>
      </c>
      <c r="I186" s="8">
        <v>13</v>
      </c>
      <c r="J186" s="8">
        <v>35</v>
      </c>
    </row>
    <row r="187" spans="1:10" ht="15" customHeight="1" x14ac:dyDescent="0.2">
      <c r="A187" s="13"/>
      <c r="B187" s="34" t="s">
        <v>44</v>
      </c>
      <c r="C187" s="34"/>
      <c r="D187" s="24" t="s">
        <v>22</v>
      </c>
      <c r="E187" s="8">
        <v>5</v>
      </c>
      <c r="F187" s="8">
        <v>3</v>
      </c>
      <c r="G187" s="8">
        <v>22</v>
      </c>
      <c r="H187" s="8">
        <v>131</v>
      </c>
      <c r="I187" s="8">
        <v>12</v>
      </c>
      <c r="J187" s="8">
        <v>78</v>
      </c>
    </row>
    <row r="188" spans="1:10" ht="11.25" customHeight="1" x14ac:dyDescent="0.2">
      <c r="A188" s="13"/>
      <c r="B188" s="34" t="s">
        <v>58</v>
      </c>
      <c r="C188" s="34"/>
      <c r="D188" s="24">
        <v>150</v>
      </c>
      <c r="E188" s="8">
        <v>16</v>
      </c>
      <c r="F188" s="8">
        <v>16</v>
      </c>
      <c r="G188" s="8">
        <v>23</v>
      </c>
      <c r="H188" s="8">
        <v>229</v>
      </c>
      <c r="I188" s="8">
        <v>3</v>
      </c>
      <c r="J188" s="8">
        <v>199</v>
      </c>
    </row>
    <row r="189" spans="1:10" ht="12.75" customHeight="1" x14ac:dyDescent="0.2">
      <c r="A189" s="13"/>
      <c r="B189" s="33" t="s">
        <v>78</v>
      </c>
      <c r="C189" s="34"/>
      <c r="D189" s="24">
        <v>80</v>
      </c>
      <c r="E189" s="8">
        <v>6</v>
      </c>
      <c r="F189" s="8">
        <v>11</v>
      </c>
      <c r="G189" s="8">
        <v>33</v>
      </c>
      <c r="H189" s="8">
        <v>200</v>
      </c>
      <c r="I189" s="8">
        <v>1</v>
      </c>
      <c r="J189" s="21">
        <v>276</v>
      </c>
    </row>
    <row r="190" spans="1:10" ht="11.25" customHeight="1" x14ac:dyDescent="0.2">
      <c r="A190" s="13"/>
      <c r="B190" s="33" t="s">
        <v>65</v>
      </c>
      <c r="C190" s="34"/>
      <c r="D190" s="24" t="s">
        <v>33</v>
      </c>
      <c r="E190" s="8"/>
      <c r="F190" s="8"/>
      <c r="G190" s="8" t="s">
        <v>34</v>
      </c>
      <c r="H190" s="8">
        <v>43</v>
      </c>
      <c r="I190" s="8">
        <v>3</v>
      </c>
      <c r="J190" s="8">
        <v>261</v>
      </c>
    </row>
    <row r="191" spans="1:10" ht="11.25" customHeight="1" x14ac:dyDescent="0.2">
      <c r="A191" s="13"/>
      <c r="B191" s="34" t="s">
        <v>39</v>
      </c>
      <c r="C191" s="34"/>
      <c r="D191" s="24">
        <v>45</v>
      </c>
      <c r="E191" s="8">
        <v>3</v>
      </c>
      <c r="F191" s="8"/>
      <c r="G191" s="8">
        <v>21</v>
      </c>
      <c r="H191" s="8">
        <v>120</v>
      </c>
      <c r="I191" s="8"/>
      <c r="J191" s="8" t="s">
        <v>7</v>
      </c>
    </row>
    <row r="192" spans="1:10" s="13" customFormat="1" x14ac:dyDescent="0.2">
      <c r="A192" s="46" t="s">
        <v>40</v>
      </c>
      <c r="B192" s="46"/>
      <c r="C192" s="46"/>
      <c r="D192" s="46"/>
      <c r="E192" s="11">
        <f>E186+E187+E188+E189+E190+E191</f>
        <v>31</v>
      </c>
      <c r="F192" s="11">
        <f t="shared" ref="F192:I192" si="14">F186+F187+F188+F189+F190+F191</f>
        <v>35</v>
      </c>
      <c r="G192" s="11">
        <f t="shared" si="14"/>
        <v>114</v>
      </c>
      <c r="H192" s="11">
        <f t="shared" si="14"/>
        <v>775</v>
      </c>
      <c r="I192" s="11">
        <f t="shared" si="14"/>
        <v>32</v>
      </c>
      <c r="J192" s="8"/>
    </row>
    <row r="193" spans="1:10" ht="34.5" customHeight="1" x14ac:dyDescent="0.2">
      <c r="A193" s="46" t="s">
        <v>41</v>
      </c>
      <c r="B193" s="46"/>
      <c r="C193" s="46"/>
      <c r="D193" s="46"/>
      <c r="E193" s="11">
        <f>E192</f>
        <v>31</v>
      </c>
      <c r="F193" s="11">
        <f t="shared" ref="F193:I193" si="15">F192</f>
        <v>35</v>
      </c>
      <c r="G193" s="11">
        <f t="shared" si="15"/>
        <v>114</v>
      </c>
      <c r="H193" s="11">
        <f t="shared" si="15"/>
        <v>775</v>
      </c>
      <c r="I193" s="11">
        <f t="shared" si="15"/>
        <v>32</v>
      </c>
      <c r="J193" s="8"/>
    </row>
    <row r="194" spans="1:10" x14ac:dyDescent="0.2">
      <c r="A194" s="28"/>
      <c r="B194" s="29"/>
      <c r="C194" s="29"/>
      <c r="D194" s="29"/>
      <c r="E194" s="31"/>
      <c r="F194" s="31"/>
      <c r="G194" s="31"/>
      <c r="H194" s="31"/>
      <c r="I194" s="31"/>
      <c r="J194" s="30"/>
    </row>
    <row r="195" spans="1:10" ht="43.5" customHeight="1" x14ac:dyDescent="0.2">
      <c r="A195" s="50" t="s">
        <v>79</v>
      </c>
      <c r="B195" s="51"/>
      <c r="C195" s="51"/>
      <c r="D195" s="51"/>
      <c r="E195" s="51"/>
      <c r="F195" s="51"/>
      <c r="G195" s="51"/>
      <c r="H195" s="51"/>
      <c r="I195" s="51"/>
      <c r="J195" s="52"/>
    </row>
  </sheetData>
  <mergeCells count="234">
    <mergeCell ref="E33:J33"/>
    <mergeCell ref="I35:J35"/>
    <mergeCell ref="B87:C87"/>
    <mergeCell ref="B75:C75"/>
    <mergeCell ref="B90:C90"/>
    <mergeCell ref="B88:C88"/>
    <mergeCell ref="I82:J82"/>
    <mergeCell ref="B93:C93"/>
    <mergeCell ref="A94:D94"/>
    <mergeCell ref="A95:D95"/>
    <mergeCell ref="B85:C85"/>
    <mergeCell ref="B86:C86"/>
    <mergeCell ref="B89:C89"/>
    <mergeCell ref="B91:C91"/>
    <mergeCell ref="B92:C92"/>
    <mergeCell ref="E1:J1"/>
    <mergeCell ref="A2:J2"/>
    <mergeCell ref="I4:J4"/>
    <mergeCell ref="I5:J5"/>
    <mergeCell ref="A6:A7"/>
    <mergeCell ref="B6:C7"/>
    <mergeCell ref="D6:D7"/>
    <mergeCell ref="E6:G6"/>
    <mergeCell ref="H6:H7"/>
    <mergeCell ref="I6:I7"/>
    <mergeCell ref="B13:C13"/>
    <mergeCell ref="B14:C14"/>
    <mergeCell ref="A15:D15"/>
    <mergeCell ref="A16:D16"/>
    <mergeCell ref="E17:J17"/>
    <mergeCell ref="J6:J7"/>
    <mergeCell ref="B8:C8"/>
    <mergeCell ref="B9:C9"/>
    <mergeCell ref="B10:C10"/>
    <mergeCell ref="B11:C11"/>
    <mergeCell ref="B12:C12"/>
    <mergeCell ref="I19:J19"/>
    <mergeCell ref="I20:J20"/>
    <mergeCell ref="A21:A22"/>
    <mergeCell ref="B21:C22"/>
    <mergeCell ref="D21:D22"/>
    <mergeCell ref="E21:G21"/>
    <mergeCell ref="H21:H22"/>
    <mergeCell ref="I21:I22"/>
    <mergeCell ref="J21:J22"/>
    <mergeCell ref="B23:C23"/>
    <mergeCell ref="B25:C25"/>
    <mergeCell ref="B27:C27"/>
    <mergeCell ref="B28:C28"/>
    <mergeCell ref="B26:C26"/>
    <mergeCell ref="B39:C39"/>
    <mergeCell ref="B41:C41"/>
    <mergeCell ref="B42:C42"/>
    <mergeCell ref="B43:C43"/>
    <mergeCell ref="B24:C24"/>
    <mergeCell ref="B40:C40"/>
    <mergeCell ref="B29:C29"/>
    <mergeCell ref="B30:C30"/>
    <mergeCell ref="A31:D31"/>
    <mergeCell ref="A32:D32"/>
    <mergeCell ref="B44:C44"/>
    <mergeCell ref="I36:J36"/>
    <mergeCell ref="A37:A38"/>
    <mergeCell ref="B37:C38"/>
    <mergeCell ref="D37:D38"/>
    <mergeCell ref="E37:G37"/>
    <mergeCell ref="H37:H38"/>
    <mergeCell ref="I37:I38"/>
    <mergeCell ref="J37:J38"/>
    <mergeCell ref="I52:J52"/>
    <mergeCell ref="A53:A54"/>
    <mergeCell ref="B53:C54"/>
    <mergeCell ref="D53:D54"/>
    <mergeCell ref="E53:G53"/>
    <mergeCell ref="H53:H54"/>
    <mergeCell ref="I53:I54"/>
    <mergeCell ref="J53:J54"/>
    <mergeCell ref="B45:C45"/>
    <mergeCell ref="A47:D47"/>
    <mergeCell ref="A48:D48"/>
    <mergeCell ref="E49:J49"/>
    <mergeCell ref="I51:J51"/>
    <mergeCell ref="B46:C46"/>
    <mergeCell ref="B61:C61"/>
    <mergeCell ref="A62:D62"/>
    <mergeCell ref="A63:D63"/>
    <mergeCell ref="E64:J64"/>
    <mergeCell ref="I66:J66"/>
    <mergeCell ref="B55:C55"/>
    <mergeCell ref="B57:C57"/>
    <mergeCell ref="B56:C56"/>
    <mergeCell ref="B58:C58"/>
    <mergeCell ref="B60:C60"/>
    <mergeCell ref="B59:C59"/>
    <mergeCell ref="B70:C70"/>
    <mergeCell ref="B72:C72"/>
    <mergeCell ref="B73:C73"/>
    <mergeCell ref="B74:C74"/>
    <mergeCell ref="I67:J67"/>
    <mergeCell ref="A68:A69"/>
    <mergeCell ref="B68:C69"/>
    <mergeCell ref="D68:D69"/>
    <mergeCell ref="E68:G68"/>
    <mergeCell ref="H68:H69"/>
    <mergeCell ref="I68:I69"/>
    <mergeCell ref="J68:J69"/>
    <mergeCell ref="B71:C71"/>
    <mergeCell ref="A83:A84"/>
    <mergeCell ref="B83:C84"/>
    <mergeCell ref="D83:D84"/>
    <mergeCell ref="E83:G83"/>
    <mergeCell ref="H83:H84"/>
    <mergeCell ref="I83:I84"/>
    <mergeCell ref="J83:J84"/>
    <mergeCell ref="B76:C76"/>
    <mergeCell ref="A77:D77"/>
    <mergeCell ref="A78:D78"/>
    <mergeCell ref="E79:J79"/>
    <mergeCell ref="I81:J81"/>
    <mergeCell ref="E98:J98"/>
    <mergeCell ref="I100:J100"/>
    <mergeCell ref="I101:J101"/>
    <mergeCell ref="A102:A103"/>
    <mergeCell ref="B102:C103"/>
    <mergeCell ref="D102:D103"/>
    <mergeCell ref="E102:G102"/>
    <mergeCell ref="H102:H103"/>
    <mergeCell ref="I102:I103"/>
    <mergeCell ref="J102:J103"/>
    <mergeCell ref="B122:C122"/>
    <mergeCell ref="B123:C123"/>
    <mergeCell ref="B124:C124"/>
    <mergeCell ref="B125:C125"/>
    <mergeCell ref="B126:C126"/>
    <mergeCell ref="B127:C127"/>
    <mergeCell ref="A129:D129"/>
    <mergeCell ref="A113:D11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A112:D112"/>
    <mergeCell ref="I134:I135"/>
    <mergeCell ref="J134:J135"/>
    <mergeCell ref="B136:C136"/>
    <mergeCell ref="B137:C137"/>
    <mergeCell ref="B191:C191"/>
    <mergeCell ref="A193:D193"/>
    <mergeCell ref="A183:A184"/>
    <mergeCell ref="A192:D192"/>
    <mergeCell ref="B154:C154"/>
    <mergeCell ref="B155:C155"/>
    <mergeCell ref="B156:C156"/>
    <mergeCell ref="B157:C157"/>
    <mergeCell ref="B158:C158"/>
    <mergeCell ref="A159:D159"/>
    <mergeCell ref="A160:D160"/>
    <mergeCell ref="B151:C151"/>
    <mergeCell ref="B152:C152"/>
    <mergeCell ref="B153:C153"/>
    <mergeCell ref="A128:D128"/>
    <mergeCell ref="I132:J132"/>
    <mergeCell ref="I117:J117"/>
    <mergeCell ref="E115:J115"/>
    <mergeCell ref="B173:C173"/>
    <mergeCell ref="B174:C174"/>
    <mergeCell ref="B175:C175"/>
    <mergeCell ref="B176:C176"/>
    <mergeCell ref="A195:J195"/>
    <mergeCell ref="B189:C189"/>
    <mergeCell ref="B190:C190"/>
    <mergeCell ref="B138:C138"/>
    <mergeCell ref="B139:C139"/>
    <mergeCell ref="B140:C140"/>
    <mergeCell ref="B141:C141"/>
    <mergeCell ref="B142:C142"/>
    <mergeCell ref="A143:D143"/>
    <mergeCell ref="A144:D144"/>
    <mergeCell ref="I133:J133"/>
    <mergeCell ref="A134:A135"/>
    <mergeCell ref="B134:C135"/>
    <mergeCell ref="D134:D135"/>
    <mergeCell ref="E134:G134"/>
    <mergeCell ref="H134:H135"/>
    <mergeCell ref="I118:J118"/>
    <mergeCell ref="A119:A120"/>
    <mergeCell ref="B119:C120"/>
    <mergeCell ref="D119:D120"/>
    <mergeCell ref="E119:G119"/>
    <mergeCell ref="H119:H120"/>
    <mergeCell ref="I119:I120"/>
    <mergeCell ref="J119:J120"/>
    <mergeCell ref="B121:C121"/>
    <mergeCell ref="I147:J147"/>
    <mergeCell ref="I148:J148"/>
    <mergeCell ref="A149:A150"/>
    <mergeCell ref="B149:C150"/>
    <mergeCell ref="D149:D150"/>
    <mergeCell ref="E149:G149"/>
    <mergeCell ref="H149:H150"/>
    <mergeCell ref="I149:I150"/>
    <mergeCell ref="J149:J150"/>
    <mergeCell ref="B168:C168"/>
    <mergeCell ref="B169:C169"/>
    <mergeCell ref="B170:C170"/>
    <mergeCell ref="B171:C171"/>
    <mergeCell ref="B172:C172"/>
    <mergeCell ref="A177:D177"/>
    <mergeCell ref="A178:D178"/>
    <mergeCell ref="I181:J181"/>
    <mergeCell ref="I164:J164"/>
    <mergeCell ref="I165:J165"/>
    <mergeCell ref="A166:A167"/>
    <mergeCell ref="B166:C167"/>
    <mergeCell ref="D166:D167"/>
    <mergeCell ref="E166:G166"/>
    <mergeCell ref="H166:H167"/>
    <mergeCell ref="I166:I167"/>
    <mergeCell ref="J166:J167"/>
    <mergeCell ref="B185:C185"/>
    <mergeCell ref="B186:C186"/>
    <mergeCell ref="B187:C187"/>
    <mergeCell ref="B188:C188"/>
    <mergeCell ref="I182:J182"/>
    <mergeCell ref="B183:C184"/>
    <mergeCell ref="D183:D184"/>
    <mergeCell ref="E183:G183"/>
    <mergeCell ref="H183:H184"/>
    <mergeCell ref="I183:I184"/>
    <mergeCell ref="J183:J184"/>
  </mergeCells>
  <pageMargins left="0.39370078740157477" right="0.39370078740157477" top="0.39370078740157477" bottom="0.39370078740157477" header="0" footer="0"/>
  <pageSetup paperSize="9" fitToWidth="0" fitToHeight="0" pageOrder="overThenDown" orientation="portrait" verticalDpi="0" r:id="rId1"/>
  <headerFooter alignWithMargins="0"/>
  <rowBreaks count="2" manualBreakCount="2">
    <brk id="32" man="1"/>
    <brk id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1</cp:revision>
  <cp:lastPrinted>2022-12-30T10:09:21Z</cp:lastPrinted>
  <dcterms:created xsi:type="dcterms:W3CDTF">2022-12-30T10:09:21Z</dcterms:created>
  <dcterms:modified xsi:type="dcterms:W3CDTF">2023-03-21T20:02:44Z</dcterms:modified>
</cp:coreProperties>
</file>